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GOB CORDOBA\PLAN DE ACCION 2022\PLANES DE ACCION AJUSTADOS\"/>
    </mc:Choice>
  </mc:AlternateContent>
  <xr:revisionPtr revIDLastSave="0" documentId="13_ncr:1_{EC980A30-FADD-4F2C-9CC8-EAF7469BDD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SARROLLO ECONOMIC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4" l="1"/>
  <c r="S29" i="4"/>
  <c r="S37" i="4"/>
  <c r="T52" i="4"/>
  <c r="U52" i="4"/>
  <c r="V52" i="4"/>
  <c r="W52" i="4"/>
  <c r="X52" i="4"/>
  <c r="Y52" i="4"/>
  <c r="T51" i="4"/>
  <c r="U51" i="4"/>
  <c r="V51" i="4"/>
  <c r="W51" i="4"/>
  <c r="X51" i="4"/>
  <c r="Y51" i="4"/>
  <c r="S51" i="4"/>
  <c r="Y37" i="4"/>
  <c r="X37" i="4"/>
  <c r="W37" i="4"/>
  <c r="V37" i="4"/>
  <c r="U37" i="4"/>
  <c r="T37" i="4"/>
  <c r="Y29" i="4"/>
  <c r="X29" i="4"/>
  <c r="W29" i="4"/>
  <c r="V29" i="4"/>
  <c r="U29" i="4"/>
  <c r="T29" i="4"/>
  <c r="Y23" i="4"/>
  <c r="X23" i="4"/>
  <c r="W23" i="4"/>
  <c r="V23" i="4"/>
  <c r="U23" i="4"/>
  <c r="T23" i="4"/>
  <c r="S5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LLORENTE</author>
    <author>COMPUMAX</author>
  </authors>
  <commentList>
    <comment ref="B14" authorId="0" shapeId="0" xr:uid="{BC937571-2A3E-4C0C-BF0A-7E30C1FE3F9C}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Código BPIN , de  de los proyectos inscritos en Proyecto , obligatorio.</t>
        </r>
      </text>
    </comment>
    <comment ref="C14" authorId="0" shapeId="0" xr:uid="{D09B10EB-07A2-486C-992A-97E25B1B7548}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ACORDE CON EL NOMBRE DEL proyecto incrito en banco de proyectos y/o al SUBPROGRAMA  del Plan de Desarrollo
</t>
        </r>
      </text>
    </comment>
    <comment ref="D14" authorId="0" shapeId="0" xr:uid="{564CC098-A8F4-4F67-AF18-CFC6A2CC2390}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OBJETIVO DESCRITO EN EL PROYECTO INSCRITO EN BANCO DE PROYECTOS  U OBJETIVO DESCRITO  EN EL  SUBPROGRAMA DEL PLAN DE DESARROLLO . REVISAR POAI ADJUNTO A ESTE FORMATO </t>
        </r>
      </text>
    </comment>
    <comment ref="E14" authorId="0" shapeId="0" xr:uid="{D5432FFA-5829-4F2F-A820-41C22ABB5024}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Ponderador que se encuentra en  Alfasig para el Subprograma</t>
        </r>
      </text>
    </comment>
    <comment ref="F14" authorId="0" shapeId="0" xr:uid="{D41F318F-3453-4B8B-B37B-859D90493DCA}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Si en el  Proyecto se  incluyen  varias metas  se incluyen todas las metas y  se abre una fila para cada una en el  proyecto.</t>
        </r>
      </text>
    </comment>
    <comment ref="G14" authorId="1" shapeId="0" xr:uid="{53708763-EB3D-496A-B3D2-EBAB67BA6BFE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Es el nombre del indicador, ejemplor: Núimero de…...</t>
        </r>
      </text>
    </comment>
    <comment ref="I14" authorId="1" shapeId="0" xr:uid="{C6EAD8A2-388C-49FE-AE66-2B6E7B143136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Es la meta esperada del indicador de producto</t>
        </r>
      </text>
    </comment>
    <comment ref="J14" authorId="1" shapeId="0" xr:uid="{9E6251D1-223E-4B5F-A32D-745499B80C95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La Sumatoria de las metas por trimestre da el total de la meta esperada del indicador de producto ( columna I ) </t>
        </r>
      </text>
    </comment>
    <comment ref="N14" authorId="1" shapeId="0" xr:uid="{A5468D55-593D-462E-B3D8-789A470CEE94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Son las actividades y metas del Proyecto, no los indiadores de producto del Plan de Desarrollo</t>
        </r>
      </text>
    </comment>
    <comment ref="Z14" authorId="1" shapeId="0" xr:uid="{86EF7B89-7176-4D66-BD98-DCC786EF3E68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Es el aporte % del Proyecto al logro de la Meta de producto para la Vigencia , si existe un solo proyecto para la meta de producto es el 100% pero si existen 4 proyectos para alcanzar la meta de producto, , entonces para cada proyecto es el 25% y así para todos, es de acuerdo al numero de proyectos con el que se alcanza la meta</t>
        </r>
      </text>
    </comment>
    <comment ref="AA14" authorId="0" shapeId="0" xr:uid="{0CCD887B-EBCE-4E0B-8D97-76E96307D479}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Nombre del Secretario Responsable</t>
        </r>
      </text>
    </comment>
    <comment ref="AB14" authorId="1" shapeId="0" xr:uid="{103DFCA1-277D-4EEC-8AF7-063B98E56524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Opcional, de aucerdo a las explicaciones que se considera deben aclarar </t>
        </r>
      </text>
    </comment>
    <comment ref="N15" authorId="1" shapeId="0" xr:uid="{98685E17-EEE4-4FC8-BD1D-50D13DAFA20B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Actividades del Proyecto, por favor no repetir  las metas de producto del Plan, son diferentes.</t>
        </r>
      </text>
    </comment>
    <comment ref="O15" authorId="1" shapeId="0" xr:uid="{663FB5E2-2578-48CB-B64B-431DDFCB7F7B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Metas diferentes a las del Plan, son las metas de la actividad </t>
        </r>
      </text>
    </comment>
    <comment ref="P15" authorId="1" shapeId="0" xr:uid="{52D12742-68C3-4508-AE41-9A8D42072DFE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Son los indicadores de la actividad del Proyecto, son puntuales, diferentes a los indiadores del Plan de Desarrollo, empiezan en valor numérico</t>
        </r>
      </text>
    </comment>
    <comment ref="R15" authorId="1" shapeId="0" xr:uid="{E693ABD2-EEF4-4BD2-A0E4-F1C006B0A15E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Es la meta de la actividad </t>
        </r>
      </text>
    </comment>
    <comment ref="F20" authorId="1" shapeId="0" xr:uid="{0FCD6FCD-49A2-4B00-9AB3-128EB3028494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<sst xmlns="http://schemas.openxmlformats.org/spreadsheetml/2006/main" count="164" uniqueCount="140">
  <si>
    <t xml:space="preserve">PLAN </t>
  </si>
  <si>
    <t xml:space="preserve">PAGINA: 1 de 1 </t>
  </si>
  <si>
    <t xml:space="preserve"> NIVEL DE IMPORTANCIA DEL PROYECTO
%</t>
  </si>
  <si>
    <t>RECURSOS $</t>
  </si>
  <si>
    <t>RESPONSABLE</t>
  </si>
  <si>
    <t>OBSERVACIONES</t>
  </si>
  <si>
    <t>1o TRIM.</t>
  </si>
  <si>
    <t>2o TRIM.</t>
  </si>
  <si>
    <t>3o TRIM.</t>
  </si>
  <si>
    <t>4o TRIM.</t>
  </si>
  <si>
    <t>ACTIVIDADES</t>
  </si>
  <si>
    <t>PROPIOS</t>
  </si>
  <si>
    <t xml:space="preserve">CREDITO </t>
  </si>
  <si>
    <t xml:space="preserve">SUBPROGRAMA: </t>
  </si>
  <si>
    <t xml:space="preserve">PROCESO DE PLANIFICACIÓN DEPARTAMENTAL </t>
  </si>
  <si>
    <t>CODIGO: PD-P6-F1</t>
  </si>
  <si>
    <t>VERSION: 03</t>
  </si>
  <si>
    <t>SECRETARIA  RESPONSABLE</t>
  </si>
  <si>
    <t xml:space="preserve">PROGRAMA: 
</t>
  </si>
  <si>
    <t xml:space="preserve">SECTOR FUT: </t>
  </si>
  <si>
    <t>EJE ESTRATEGICO ESTRUCTURAL</t>
  </si>
  <si>
    <t>PILAR  ESTRATEGICO TRANSVERSAL</t>
  </si>
  <si>
    <t>SECRETARIO Y/O GERENTE, DIRECTOR RESPONSABLE</t>
  </si>
  <si>
    <t>NOMBRE DEL PROYECTO</t>
  </si>
  <si>
    <t>LINEA BASE DE LA ACTIVIDAD</t>
  </si>
  <si>
    <t>SGP</t>
  </si>
  <si>
    <t>APORTE DEL PROYECTO AL  PLAN PARA LA VIGENCIA %</t>
  </si>
  <si>
    <t>OBJETIVO DEL PROYECTO</t>
  </si>
  <si>
    <t>NOMBRE DEL INDICADOR DE LA ACTIVIDAD</t>
  </si>
  <si>
    <t>META DE LA ACTIVIDAD</t>
  </si>
  <si>
    <t xml:space="preserve"> NOMBRE DEL INDICADOR DE PRODUCTO DEL PLAN DE DESARROLLO</t>
  </si>
  <si>
    <t>LINEA BASE 2019 DEL INDICADOR DE PRODUCTO</t>
  </si>
  <si>
    <t>META 2022 DEL INDICADOR DE PRODUCTO DEL PLAN DE DESARROLLO</t>
  </si>
  <si>
    <t>META ESPERADA DEL INDIACDOR  DE PRODUCTO 2022</t>
  </si>
  <si>
    <t>META DE PRODUCTO POR PERIODO 2022</t>
  </si>
  <si>
    <t>META  DE PRODUCTO POR ACTIVIDAD DEL PROYECO</t>
  </si>
  <si>
    <t>META ESPERADA DE LA ACTIVIDAD 2022</t>
  </si>
  <si>
    <t xml:space="preserve">OTROS </t>
  </si>
  <si>
    <t>COFINACIACIÓN NACION</t>
  </si>
  <si>
    <t>COFINACIACIÓN DEPARTAMENTO</t>
  </si>
  <si>
    <t>SISTEMA GENERAL DE REGALÍAS - SGR</t>
  </si>
  <si>
    <t>PLAN DE ACCIÓN : 2022</t>
  </si>
  <si>
    <t>COMPONENTE:</t>
  </si>
  <si>
    <t>CODIGO BPIN  BANCO DE PROYECTOS</t>
  </si>
  <si>
    <t>Oportunidad y Emprendimiento</t>
  </si>
  <si>
    <t>SECRETARÍA DE DESARROLLO ECONOMICO Y AGROINDUSTRIAL</t>
  </si>
  <si>
    <t>CAMILO MEJIA PADILLA</t>
  </si>
  <si>
    <t>Desarrollo económico para el bienestar y la competitividad</t>
  </si>
  <si>
    <t>Fortalecimiento empresarial para Córdoba</t>
  </si>
  <si>
    <t>Córdoba emprendedora</t>
  </si>
  <si>
    <t>Fortalecimiento Empresarial en el Departamento de  Córdoba</t>
  </si>
  <si>
    <t>Promover el fortalecimiento empresarial a través de acciones enfocadas a mejorar su productividad y competitividad</t>
  </si>
  <si>
    <t>Numero de Organizaciones formalizadas y/o Fortalecidas</t>
  </si>
  <si>
    <t>Prestar el servicio de Formalización y fortalecimiento de organización rural en el departamento de Córdoba</t>
  </si>
  <si>
    <t>Prestar el Servicio de apoyo para la transferencia y/o implementación de
metodologías de aumento de la productividad</t>
  </si>
  <si>
    <t>Prestar el Servicio de asistencia técnica para mejoramiento de canales de
comercialización y acceso a nuevos mercados</t>
  </si>
  <si>
    <t>ND</t>
  </si>
  <si>
    <t>Córdoba destino turístico</t>
  </si>
  <si>
    <t>Desarrollo turístico</t>
  </si>
  <si>
    <t>Apoyo al desarrollo Turistico del Departamento de Córdoba</t>
  </si>
  <si>
    <t>Promover el desarrollo sostenible y competitivo del Turismo en el Departamento de Córdoba</t>
  </si>
  <si>
    <t>Desarrollo de Talleres de Capacitación a prestadores de Servicios turísticos</t>
  </si>
  <si>
    <t>Organización y/o participación de eventos de campañas de divulgación y
promoción de los atractivos turísticos ,</t>
  </si>
  <si>
    <t>Apoyo a Emprendimiento artesanal en el departamento de Córdoba</t>
  </si>
  <si>
    <t>Oportunidades de empleo</t>
  </si>
  <si>
    <t>Trabajo decente para todos</t>
  </si>
  <si>
    <t>Apoyo a la Planificación e Implementación de la Estrategia Trabajo decente para Todos como oportunidad de Empleo en el departamento de
Córdoba</t>
  </si>
  <si>
    <t>Construir una herramientas de planificación e implementación de trabajo decente en el departamento de córdoba</t>
  </si>
  <si>
    <t>400,000,00</t>
  </si>
  <si>
    <t>Promoción y articulación del trabajo decente en los Municipios del
departamento de Córdoba</t>
  </si>
  <si>
    <t xml:space="preserve">Apoyo a Mujeres Rurales en el desarrollo de sus capacidades productivas para el aumento de empleo </t>
  </si>
  <si>
    <t>Campo con progreso</t>
  </si>
  <si>
    <t>Inclusión productiva a pequeños productores rurales para el desarrollo</t>
  </si>
  <si>
    <t>Desarrollo y productividad Pos Covid-19</t>
  </si>
  <si>
    <t>Fortalecimiento de las capacidades productivas a pequeños productores en Unidades Productivas Avícolas en el Departamento de Córdoba</t>
  </si>
  <si>
    <t xml:space="preserve">Brindar el acompañamiento Técnico a los pequeños productores pecuarios a través de acciones de apoyo a los proyectos productivos y
tecnológicos que incrementen los ingresos en los Municipios del Departamento </t>
  </si>
  <si>
    <t>Entrega de Insumos y materiales para la implementación del sistema
productivo con Gallinas ponedoras en semiconfinamiento</t>
  </si>
  <si>
    <t>Prestación del servicio publico de extensión agropecuaria a pequeños productores Avicolas</t>
  </si>
  <si>
    <t>Fortalecimiento de las Unidades productivas de pequeños productores piscícolas en el Departamento de Córdoba</t>
  </si>
  <si>
    <t>Fomentar la piscicultura en Unidades productivas Acuícolas con asistencia técnica y Semilla de alevinos de excelente calidad como apoyo a
los pequeños productores agropecuarios y piscicultores de Subsistencias en el Departamento de Córdoba</t>
  </si>
  <si>
    <t>Servicio de extensión Agropecuaria linea productiva Piscícola</t>
  </si>
  <si>
    <t>Transferencia de conocimientos Técnicos y empresariales - Talleres de Capacitación</t>
  </si>
  <si>
    <t>Suministro de alevinos para el fomento Piscícola en los Municipios del Dpto de Córdoba</t>
  </si>
  <si>
    <t>Fortalecimiento de la productividad Agrícola y pecuaria en Organizaciones Rurales en el Departamento de Córdoba Córdoba</t>
  </si>
  <si>
    <t>Fortalecer los niveles de productividad y competitividad de las Organizaciones de productores en el departamento de Córdoba</t>
  </si>
  <si>
    <t>Implementación de Sistema productivo Agrícola con desarrollo de cultivos
de Maíz con pequeños productores del departamento</t>
  </si>
  <si>
    <t>Implementación de Sistema productivo Pecuario con producción de alimentos para Ganadería doble propósito con pequeños productores del departamento</t>
  </si>
  <si>
    <t>353.000.000</t>
  </si>
  <si>
    <t>Prestación del servicio publico de extensión Agropecuaria en las lineas
productivas Maiz y ganaderia doble proposito dirigida a pequeños productores del
departamento de Córdoba</t>
  </si>
  <si>
    <t>Capacitación técnica en Buenas practicas Agrícolas y ganaderas
sostenibles en Unidades productivas Agropecuarias UPA</t>
  </si>
  <si>
    <t>Trabajo</t>
  </si>
  <si>
    <t>Agricultura y Desarrollo Rural</t>
  </si>
  <si>
    <t xml:space="preserve"> Empresas asistidas en mejoramiento de canales de comercialización y acceso a nuevos mercados</t>
  </si>
  <si>
    <t xml:space="preserve">Unidades productivas beneficiadas </t>
  </si>
  <si>
    <t>Prestadores del servicio turísticos capacitados</t>
  </si>
  <si>
    <t>Campañas de promoción realizados</t>
  </si>
  <si>
    <t>Productores rurales  con servicio de Extensión Agropecuaria</t>
  </si>
  <si>
    <t>Pequeños productores rurales con asistencia tecnica</t>
  </si>
  <si>
    <t>Talleres realizados</t>
  </si>
  <si>
    <t>Alevinos suministrados</t>
  </si>
  <si>
    <t>Productores con servicio de extension agropecuaria</t>
  </si>
  <si>
    <t>No. Organizaciones  agropecuarias Fortalecidas</t>
  </si>
  <si>
    <t>Número de unidades productivas beneficiadas en la implementación de estrategias para aumento de productividad</t>
  </si>
  <si>
    <t>Número de empresas asistidas en mejoramiento de canales de comercialización y acceso a nuevos mercados</t>
  </si>
  <si>
    <t>Número de prestadores del servicio  turísticos capacitados</t>
  </si>
  <si>
    <t>Número de eventos de promoción realizados</t>
  </si>
  <si>
    <t>Número de emprendimientos turísticos, artesanales y gastronómicos apoyados técnica y/o financieramente.</t>
  </si>
  <si>
    <t>No. de Emprendimientos artesanales apoyados</t>
  </si>
  <si>
    <t>Documento de Plan Departamental de  Política de trabajo Decente formulado</t>
  </si>
  <si>
    <t>Elaboración del Plan departamental de política de
Trabajo decente</t>
  </si>
  <si>
    <t>Plan Departamental  de tabajo decente formulado</t>
  </si>
  <si>
    <t>Número de acciones de promoción y articulación del trabajo decente en el departamento de Córdoba</t>
  </si>
  <si>
    <t>No. visitas de promoción del plan de politica de trabajo decente a los Municipios</t>
  </si>
  <si>
    <t>Número de mujeres  rurales capacitadas</t>
  </si>
  <si>
    <t>No. de mujeres rurales apoyadas con proyectos productivos</t>
  </si>
  <si>
    <t>Número de productores del sector agropecuario apoyados con unidades productivas – pos Covid-19</t>
  </si>
  <si>
    <t>Productores del sector agropecuario apoyados con insumos avicolas</t>
  </si>
  <si>
    <t>Productores apoyados con insumos agricolas</t>
  </si>
  <si>
    <t>Número de productores apoyados con insumos pecuarios</t>
  </si>
  <si>
    <t>Productores capacitados en BPA y BPG</t>
  </si>
  <si>
    <t>Secretaria de Desarrollo Economico y Agroindustrial</t>
  </si>
  <si>
    <t>Apoyar 600  productores del sector agropecuario apoyados con unidades productivas – pos Covid-19</t>
  </si>
  <si>
    <t>Formalizar y/o fortalecer una organizacion rural y/o Mipymes</t>
  </si>
  <si>
    <t>Beneficiar 5 unidades productivas en la implementación de estrategias para aumento de productividad</t>
  </si>
  <si>
    <t>Asistir una empresas en mejoramiento de canales de comercialización y acceso a nuevos mercados</t>
  </si>
  <si>
    <t>Capacitar 60 prestadores del servicio  turísticos</t>
  </si>
  <si>
    <t>Realizar 13 eventos de promoción</t>
  </si>
  <si>
    <t>Apoyar  Un emprendimientos turísticos, artesanales y gastronómicos técnica y/o financieramente.</t>
  </si>
  <si>
    <t>Formular 1 Plan de ordenamiento minero en el departamento de Córdoba</t>
  </si>
  <si>
    <t>Implementar 17 acciones de promoción y articulación del trabajo decente en el departamento de Córdoba</t>
  </si>
  <si>
    <t>Capacitar 40  mujeres  rurales</t>
  </si>
  <si>
    <t>Comercio, Industria y  Turismo</t>
  </si>
  <si>
    <t>EMPRESA EMPRENDIMIENTO Y TURISMO PARA LA GENERACIÓN DE OPORTUNIDADES</t>
  </si>
  <si>
    <t>TRABAJO DECENTE PARA LOS CORDOBESES</t>
  </si>
  <si>
    <t>COMPONENTE</t>
  </si>
  <si>
    <t xml:space="preserve">COMPONENTE
</t>
  </si>
  <si>
    <t xml:space="preserve">SECTOR FUT: 
</t>
  </si>
  <si>
    <t>Total del Proyecto</t>
  </si>
  <si>
    <t>TOTAL GENERAL PROGRAMA X FTE DE FINANCIACIÓN</t>
  </si>
  <si>
    <t xml:space="preserve">PROGRAMA: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</si>
</sst>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(* #,##0_);_(* \(#,##0\);_(* &quot;-&quot;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b/>
      <sz val="11"/>
      <color rgb="FF00B050"/>
      <name val="Arial Narrow"/>
      <family val="2"/>
    </font>
    <font>
      <b/>
      <sz val="10"/>
      <color rgb="FF00B050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"/>
      <color rgb="FF00B050"/>
      <name val="Arial Narrow"/>
      <family val="2"/>
    </font>
    <font>
      <sz val="7"/>
      <color theme="1"/>
      <name val="Arial Narrow"/>
      <family val="2"/>
    </font>
    <font>
      <sz val="6"/>
      <color theme="1"/>
      <name val="Arial"/>
      <family val="2"/>
    </font>
    <font>
      <sz val="6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7"/>
      <color theme="1"/>
      <name val="Arial Narrow"/>
      <family val="2"/>
    </font>
    <font>
      <sz val="6"/>
      <name val="Arial Narrow"/>
      <family val="2"/>
    </font>
    <font>
      <b/>
      <sz val="8"/>
      <color theme="1"/>
      <name val="Calibri"/>
      <family val="2"/>
      <scheme val="minor"/>
    </font>
    <font>
      <b/>
      <sz val="8"/>
      <color rgb="FF00B05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2" fillId="0" borderId="0" xfId="4" applyFont="1"/>
    <xf numFmtId="0" fontId="12" fillId="0" borderId="1" xfId="4" applyFont="1" applyBorder="1" applyAlignment="1">
      <alignment horizontal="justify" vertical="center"/>
    </xf>
    <xf numFmtId="0" fontId="12" fillId="0" borderId="1" xfId="4" applyFont="1" applyBorder="1" applyAlignment="1">
      <alignment vertical="center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justify" vertical="center" wrapText="1"/>
    </xf>
    <xf numFmtId="164" fontId="12" fillId="0" borderId="1" xfId="2" applyFont="1" applyBorder="1" applyAlignment="1">
      <alignment horizontal="justify" vertical="center"/>
    </xf>
    <xf numFmtId="3" fontId="12" fillId="0" borderId="1" xfId="2" applyNumberFormat="1" applyFont="1" applyBorder="1" applyAlignment="1">
      <alignment horizontal="justify" vertical="center"/>
    </xf>
    <xf numFmtId="164" fontId="12" fillId="0" borderId="1" xfId="2" applyFont="1" applyBorder="1" applyAlignment="1">
      <alignment horizontal="right" vertical="center"/>
    </xf>
    <xf numFmtId="164" fontId="12" fillId="0" borderId="1" xfId="2" applyFont="1" applyBorder="1" applyAlignment="1">
      <alignment horizontal="left" vertical="center"/>
    </xf>
    <xf numFmtId="0" fontId="12" fillId="0" borderId="1" xfId="4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0" fillId="0" borderId="0" xfId="0" applyAlignment="1">
      <alignment horizontal="justify" vertical="center"/>
    </xf>
    <xf numFmtId="164" fontId="12" fillId="0" borderId="1" xfId="2" applyFont="1" applyFill="1" applyBorder="1" applyAlignment="1">
      <alignment horizontal="justify" vertical="center" wrapText="1"/>
    </xf>
    <xf numFmtId="0" fontId="3" fillId="0" borderId="2" xfId="4" applyFont="1" applyBorder="1"/>
    <xf numFmtId="0" fontId="2" fillId="0" borderId="2" xfId="4" applyFont="1" applyBorder="1"/>
    <xf numFmtId="0" fontId="2" fillId="0" borderId="2" xfId="4" applyFont="1" applyBorder="1" applyAlignment="1">
      <alignment horizontal="justify" vertical="center"/>
    </xf>
    <xf numFmtId="0" fontId="2" fillId="0" borderId="7" xfId="4" applyFont="1" applyBorder="1"/>
    <xf numFmtId="0" fontId="3" fillId="0" borderId="3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0" fontId="3" fillId="0" borderId="3" xfId="4" applyFont="1" applyBorder="1" applyAlignment="1">
      <alignment horizontal="justify" vertical="center" wrapText="1"/>
    </xf>
    <xf numFmtId="0" fontId="3" fillId="0" borderId="8" xfId="4" applyFont="1" applyBorder="1" applyAlignment="1">
      <alignment vertical="center" wrapText="1"/>
    </xf>
    <xf numFmtId="0" fontId="16" fillId="0" borderId="0" xfId="4" applyFont="1"/>
    <xf numFmtId="0" fontId="15" fillId="0" borderId="0" xfId="0" applyFont="1"/>
    <xf numFmtId="0" fontId="11" fillId="2" borderId="1" xfId="4" applyFont="1" applyFill="1" applyBorder="1" applyAlignment="1">
      <alignment horizontal="center"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vertical="center" wrapText="1"/>
    </xf>
    <xf numFmtId="0" fontId="12" fillId="0" borderId="1" xfId="4" applyFont="1" applyBorder="1" applyAlignment="1">
      <alignment horizontal="justify" vertical="center" wrapText="1"/>
    </xf>
    <xf numFmtId="0" fontId="12" fillId="0" borderId="1" xfId="4" applyFont="1" applyBorder="1" applyAlignment="1">
      <alignment horizontal="right" vertical="center" wrapText="1"/>
    </xf>
    <xf numFmtId="3" fontId="2" fillId="0" borderId="1" xfId="4" applyNumberFormat="1" applyFont="1" applyBorder="1" applyAlignment="1">
      <alignment horizontal="center" vertical="center" textRotation="90" wrapText="1"/>
    </xf>
    <xf numFmtId="0" fontId="2" fillId="0" borderId="1" xfId="4" applyFont="1" applyBorder="1" applyAlignment="1">
      <alignment horizontal="center" textRotation="90"/>
    </xf>
    <xf numFmtId="0" fontId="12" fillId="0" borderId="2" xfId="4" applyFont="1" applyBorder="1" applyAlignment="1">
      <alignment horizontal="center"/>
    </xf>
    <xf numFmtId="0" fontId="12" fillId="0" borderId="7" xfId="4" applyFont="1" applyBorder="1" applyAlignment="1">
      <alignment horizontal="center"/>
    </xf>
    <xf numFmtId="3" fontId="2" fillId="0" borderId="1" xfId="4" applyNumberFormat="1" applyFont="1" applyBorder="1" applyAlignment="1">
      <alignment horizontal="center" vertical="center" textRotation="90"/>
    </xf>
    <xf numFmtId="3" fontId="5" fillId="0" borderId="1" xfId="0" applyNumberFormat="1" applyFont="1" applyBorder="1" applyAlignment="1">
      <alignment horizontal="center" vertical="center" textRotation="90"/>
    </xf>
    <xf numFmtId="3" fontId="3" fillId="0" borderId="1" xfId="4" applyNumberFormat="1" applyFont="1" applyBorder="1" applyAlignment="1">
      <alignment horizontal="center" textRotation="90" wrapText="1"/>
    </xf>
    <xf numFmtId="0" fontId="20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 vertical="center" wrapText="1"/>
    </xf>
    <xf numFmtId="0" fontId="20" fillId="0" borderId="0" xfId="4" applyFont="1"/>
    <xf numFmtId="0" fontId="13" fillId="0" borderId="1" xfId="4" applyFont="1" applyBorder="1" applyAlignment="1">
      <alignment horizontal="justify" vertical="center" wrapText="1"/>
    </xf>
    <xf numFmtId="0" fontId="2" fillId="0" borderId="0" xfId="4" applyFont="1" applyAlignment="1">
      <alignment horizontal="justify" vertical="center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164" fontId="12" fillId="0" borderId="1" xfId="4" applyNumberFormat="1" applyFont="1" applyBorder="1" applyAlignment="1">
      <alignment horizontal="justify" vertical="center" wrapText="1"/>
    </xf>
    <xf numFmtId="3" fontId="12" fillId="0" borderId="1" xfId="4" applyNumberFormat="1" applyFont="1" applyBorder="1" applyAlignment="1">
      <alignment horizontal="justify" vertical="center" wrapText="1"/>
    </xf>
    <xf numFmtId="164" fontId="12" fillId="0" borderId="1" xfId="4" applyNumberFormat="1" applyFont="1" applyBorder="1" applyAlignment="1">
      <alignment horizontal="left" vertical="center" wrapText="1"/>
    </xf>
    <xf numFmtId="0" fontId="12" fillId="0" borderId="4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3" fillId="0" borderId="9" xfId="4" applyFont="1" applyBorder="1" applyAlignment="1">
      <alignment horizontal="right" vertical="center" wrapText="1"/>
    </xf>
    <xf numFmtId="0" fontId="3" fillId="0" borderId="2" xfId="4" applyFont="1" applyBorder="1" applyAlignment="1">
      <alignment horizontal="right" vertical="center" wrapText="1"/>
    </xf>
    <xf numFmtId="0" fontId="3" fillId="0" borderId="7" xfId="4" applyFont="1" applyBorder="1" applyAlignment="1">
      <alignment horizontal="right" vertical="center" wrapText="1"/>
    </xf>
    <xf numFmtId="12" fontId="12" fillId="0" borderId="1" xfId="4" applyNumberFormat="1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164" fontId="12" fillId="0" borderId="4" xfId="2" applyFont="1" applyFill="1" applyBorder="1" applyAlignment="1">
      <alignment horizontal="justify" vertical="center" wrapText="1"/>
    </xf>
    <xf numFmtId="164" fontId="12" fillId="0" borderId="5" xfId="2" applyFont="1" applyFill="1" applyBorder="1" applyAlignment="1">
      <alignment horizontal="justify" vertical="center" wrapText="1"/>
    </xf>
    <xf numFmtId="164" fontId="12" fillId="0" borderId="6" xfId="2" applyFont="1" applyFill="1" applyBorder="1" applyAlignment="1">
      <alignment horizontal="justify" vertical="center" wrapText="1"/>
    </xf>
    <xf numFmtId="0" fontId="12" fillId="0" borderId="4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12" fontId="12" fillId="0" borderId="4" xfId="4" applyNumberFormat="1" applyFont="1" applyBorder="1" applyAlignment="1">
      <alignment horizontal="center" vertical="center"/>
    </xf>
    <xf numFmtId="12" fontId="12" fillId="0" borderId="5" xfId="4" applyNumberFormat="1" applyFont="1" applyBorder="1" applyAlignment="1">
      <alignment horizontal="center" vertical="center"/>
    </xf>
    <xf numFmtId="12" fontId="12" fillId="0" borderId="6" xfId="4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3" borderId="9" xfId="4" applyFont="1" applyFill="1" applyBorder="1" applyAlignment="1">
      <alignment horizontal="left" vertical="center" wrapText="1"/>
    </xf>
    <xf numFmtId="0" fontId="3" fillId="3" borderId="7" xfId="4" applyFont="1" applyFill="1" applyBorder="1" applyAlignment="1">
      <alignment horizontal="left" vertical="center" wrapText="1"/>
    </xf>
    <xf numFmtId="0" fontId="3" fillId="3" borderId="2" xfId="4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164" fontId="12" fillId="0" borderId="1" xfId="2" applyFont="1" applyFill="1" applyBorder="1" applyAlignment="1">
      <alignment horizontal="justify" vertical="center" wrapText="1"/>
    </xf>
    <xf numFmtId="12" fontId="12" fillId="0" borderId="1" xfId="4" applyNumberFormat="1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12" fillId="0" borderId="4" xfId="4" applyFont="1" applyBorder="1" applyAlignment="1">
      <alignment horizontal="justify" vertical="center" wrapText="1"/>
    </xf>
    <xf numFmtId="0" fontId="12" fillId="0" borderId="5" xfId="4" applyFont="1" applyBorder="1" applyAlignment="1">
      <alignment horizontal="justify" vertical="center" wrapText="1"/>
    </xf>
    <xf numFmtId="0" fontId="12" fillId="0" borderId="6" xfId="4" applyFont="1" applyBorder="1" applyAlignment="1">
      <alignment horizontal="justify" vertical="center" wrapText="1"/>
    </xf>
    <xf numFmtId="0" fontId="13" fillId="0" borderId="4" xfId="4" applyFont="1" applyBorder="1" applyAlignment="1">
      <alignment horizontal="justify" vertical="center" wrapText="1"/>
    </xf>
    <xf numFmtId="0" fontId="13" fillId="0" borderId="5" xfId="4" applyFont="1" applyBorder="1" applyAlignment="1">
      <alignment horizontal="justify" vertical="center" wrapText="1"/>
    </xf>
    <xf numFmtId="0" fontId="13" fillId="0" borderId="6" xfId="4" applyFont="1" applyBorder="1" applyAlignment="1">
      <alignment horizontal="justify" vertical="center" wrapText="1"/>
    </xf>
    <xf numFmtId="0" fontId="11" fillId="0" borderId="3" xfId="4" applyFont="1" applyBorder="1" applyAlignment="1">
      <alignment horizontal="justify" vertical="center"/>
    </xf>
    <xf numFmtId="0" fontId="11" fillId="0" borderId="0" xfId="4" applyFont="1" applyAlignment="1">
      <alignment horizontal="justify" vertical="center"/>
    </xf>
    <xf numFmtId="0" fontId="11" fillId="0" borderId="11" xfId="4" applyFont="1" applyBorder="1" applyAlignment="1">
      <alignment horizontal="justify" vertical="center"/>
    </xf>
    <xf numFmtId="0" fontId="3" fillId="3" borderId="1" xfId="4" applyFont="1" applyFill="1" applyBorder="1" applyAlignment="1">
      <alignment horizontal="left"/>
    </xf>
    <xf numFmtId="0" fontId="3" fillId="3" borderId="9" xfId="4" applyFont="1" applyFill="1" applyBorder="1" applyAlignment="1">
      <alignment horizontal="left"/>
    </xf>
    <xf numFmtId="0" fontId="3" fillId="3" borderId="2" xfId="4" applyFont="1" applyFill="1" applyBorder="1" applyAlignment="1">
      <alignment horizontal="left"/>
    </xf>
    <xf numFmtId="0" fontId="3" fillId="3" borderId="7" xfId="4" applyFont="1" applyFill="1" applyBorder="1" applyAlignment="1">
      <alignment horizontal="left"/>
    </xf>
    <xf numFmtId="0" fontId="11" fillId="2" borderId="1" xfId="4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justify" vertical="center" wrapText="1"/>
    </xf>
    <xf numFmtId="0" fontId="8" fillId="0" borderId="9" xfId="4" applyFont="1" applyBorder="1" applyAlignment="1">
      <alignment horizontal="left" vertical="center" wrapText="1"/>
    </xf>
    <xf numFmtId="0" fontId="8" fillId="0" borderId="2" xfId="4" applyFont="1" applyBorder="1" applyAlignment="1">
      <alignment horizontal="left" vertical="center" wrapText="1"/>
    </xf>
    <xf numFmtId="0" fontId="17" fillId="0" borderId="2" xfId="4" applyFont="1" applyBorder="1" applyAlignment="1">
      <alignment horizontal="left"/>
    </xf>
    <xf numFmtId="0" fontId="18" fillId="0" borderId="2" xfId="4" applyFont="1" applyBorder="1" applyAlignment="1">
      <alignment horizontal="left"/>
    </xf>
    <xf numFmtId="0" fontId="8" fillId="0" borderId="9" xfId="4" applyFont="1" applyBorder="1" applyAlignment="1">
      <alignment horizontal="left"/>
    </xf>
    <xf numFmtId="0" fontId="8" fillId="0" borderId="2" xfId="4" applyFont="1" applyBorder="1" applyAlignment="1">
      <alignment horizontal="left"/>
    </xf>
    <xf numFmtId="0" fontId="3" fillId="0" borderId="14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3" fillId="0" borderId="10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/>
    </xf>
    <xf numFmtId="0" fontId="8" fillId="0" borderId="0" xfId="4" applyFont="1" applyAlignment="1">
      <alignment horizontal="center"/>
    </xf>
    <xf numFmtId="0" fontId="8" fillId="0" borderId="11" xfId="4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9" xfId="4" applyFont="1" applyBorder="1" applyAlignment="1">
      <alignment horizontal="center"/>
    </xf>
    <xf numFmtId="0" fontId="3" fillId="0" borderId="7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7" xfId="4" applyFont="1" applyFill="1" applyBorder="1" applyAlignment="1">
      <alignment horizontal="center"/>
    </xf>
    <xf numFmtId="0" fontId="22" fillId="3" borderId="9" xfId="4" applyFont="1" applyFill="1" applyBorder="1" applyAlignment="1">
      <alignment horizontal="center" vertical="center"/>
    </xf>
    <xf numFmtId="0" fontId="22" fillId="3" borderId="2" xfId="4" applyFont="1" applyFill="1" applyBorder="1" applyAlignment="1">
      <alignment horizontal="center" vertical="center"/>
    </xf>
    <xf numFmtId="0" fontId="22" fillId="3" borderId="7" xfId="4" applyFont="1" applyFill="1" applyBorder="1" applyAlignment="1">
      <alignment horizontal="center" vertical="center"/>
    </xf>
    <xf numFmtId="0" fontId="9" fillId="3" borderId="2" xfId="4" applyFont="1" applyFill="1" applyBorder="1" applyAlignment="1">
      <alignment horizontal="left"/>
    </xf>
    <xf numFmtId="0" fontId="12" fillId="3" borderId="2" xfId="4" applyFont="1" applyFill="1" applyBorder="1" applyAlignment="1">
      <alignment horizontal="justify" vertical="center"/>
    </xf>
    <xf numFmtId="0" fontId="12" fillId="3" borderId="7" xfId="4" applyFont="1" applyFill="1" applyBorder="1" applyAlignment="1">
      <alignment horizontal="justify" vertical="center"/>
    </xf>
    <xf numFmtId="0" fontId="10" fillId="3" borderId="2" xfId="4" applyFont="1" applyFill="1" applyBorder="1" applyAlignment="1">
      <alignment horizontal="left"/>
    </xf>
    <xf numFmtId="0" fontId="11" fillId="3" borderId="3" xfId="4" applyFont="1" applyFill="1" applyBorder="1" applyAlignment="1">
      <alignment horizontal="center" vertical="center" wrapText="1"/>
    </xf>
    <xf numFmtId="0" fontId="11" fillId="3" borderId="8" xfId="4" applyFont="1" applyFill="1" applyBorder="1" applyAlignment="1">
      <alignment horizontal="center" vertical="center" wrapText="1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 wrapText="1"/>
    </xf>
    <xf numFmtId="0" fontId="22" fillId="3" borderId="2" xfId="4" applyFont="1" applyFill="1" applyBorder="1" applyAlignment="1">
      <alignment horizontal="left"/>
    </xf>
    <xf numFmtId="0" fontId="2" fillId="3" borderId="2" xfId="4" applyFont="1" applyFill="1" applyBorder="1" applyAlignment="1">
      <alignment horizontal="justify" vertical="center"/>
    </xf>
    <xf numFmtId="0" fontId="2" fillId="3" borderId="7" xfId="4" applyFont="1" applyFill="1" applyBorder="1" applyAlignment="1">
      <alignment horizontal="justify" vertical="center"/>
    </xf>
    <xf numFmtId="0" fontId="3" fillId="3" borderId="3" xfId="4" applyFont="1" applyFill="1" applyBorder="1" applyAlignment="1">
      <alignment horizontal="center" vertical="center" wrapText="1"/>
    </xf>
    <xf numFmtId="0" fontId="3" fillId="3" borderId="8" xfId="4" applyFont="1" applyFill="1" applyBorder="1" applyAlignment="1">
      <alignment horizontal="center" vertical="center" wrapText="1"/>
    </xf>
    <xf numFmtId="0" fontId="3" fillId="3" borderId="11" xfId="4" applyFont="1" applyFill="1" applyBorder="1" applyAlignment="1">
      <alignment horizontal="center" vertical="center" wrapText="1"/>
    </xf>
    <xf numFmtId="0" fontId="3" fillId="3" borderId="12" xfId="4" applyFont="1" applyFill="1" applyBorder="1" applyAlignment="1">
      <alignment horizontal="center" vertical="center" wrapText="1"/>
    </xf>
    <xf numFmtId="0" fontId="0" fillId="4" borderId="1" xfId="0" applyFill="1" applyBorder="1"/>
    <xf numFmtId="164" fontId="21" fillId="4" borderId="1" xfId="2" applyFont="1" applyFill="1" applyBorder="1" applyAlignment="1">
      <alignment horizontal="center" vertical="center" textRotation="90" wrapText="1"/>
    </xf>
    <xf numFmtId="44" fontId="3" fillId="4" borderId="9" xfId="4" applyNumberFormat="1" applyFont="1" applyFill="1" applyBorder="1" applyAlignment="1">
      <alignment horizontal="right" vertical="center" wrapText="1"/>
    </xf>
    <xf numFmtId="44" fontId="3" fillId="4" borderId="2" xfId="4" applyNumberFormat="1" applyFont="1" applyFill="1" applyBorder="1" applyAlignment="1">
      <alignment horizontal="right" vertical="center" wrapText="1"/>
    </xf>
    <xf numFmtId="44" fontId="3" fillId="4" borderId="7" xfId="4" applyNumberFormat="1" applyFont="1" applyFill="1" applyBorder="1" applyAlignment="1">
      <alignment horizontal="right" vertical="center" wrapText="1"/>
    </xf>
    <xf numFmtId="0" fontId="12" fillId="0" borderId="4" xfId="4" applyFont="1" applyBorder="1" applyAlignment="1">
      <alignment horizontal="center" vertical="center" textRotation="90"/>
    </xf>
    <xf numFmtId="0" fontId="12" fillId="0" borderId="5" xfId="4" applyFont="1" applyBorder="1" applyAlignment="1">
      <alignment horizontal="center" vertical="center" textRotation="90"/>
    </xf>
    <xf numFmtId="0" fontId="12" fillId="0" borderId="6" xfId="4" applyFont="1" applyBorder="1" applyAlignment="1">
      <alignment horizontal="center" vertical="center" textRotation="90"/>
    </xf>
  </cellXfs>
  <cellStyles count="5">
    <cellStyle name="Euro" xfId="1" xr:uid="{00000000-0005-0000-0000-000000000000}"/>
    <cellStyle name="Millares [0]" xfId="2" builtinId="6"/>
    <cellStyle name="Millares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170088</xdr:colOff>
      <xdr:row>0</xdr:row>
      <xdr:rowOff>0</xdr:rowOff>
    </xdr:from>
    <xdr:to>
      <xdr:col>5</xdr:col>
      <xdr:colOff>133464</xdr:colOff>
      <xdr:row>6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988030-9364-45F1-8E73-D3DCC5F8C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763" y="0"/>
          <a:ext cx="3668601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62EDC-9F75-4651-AA2F-97BF1859E923}">
  <dimension ref="B1:AR52"/>
  <sheetViews>
    <sheetView tabSelected="1" zoomScale="80" zoomScaleNormal="80" workbookViewId="0"/>
  </sheetViews>
  <sheetFormatPr baseColWidth="10" defaultRowHeight="15" x14ac:dyDescent="0.25"/>
  <cols>
    <col min="1" max="1" width="1" customWidth="1"/>
    <col min="2" max="4" width="15" customWidth="1"/>
    <col min="5" max="5" width="10.5703125" customWidth="1"/>
    <col min="6" max="6" width="16" style="12" customWidth="1"/>
    <col min="7" max="7" width="14.140625" customWidth="1"/>
    <col min="8" max="8" width="9.5703125" customWidth="1"/>
    <col min="9" max="9" width="8.85546875" customWidth="1"/>
    <col min="10" max="13" width="5.85546875" customWidth="1"/>
    <col min="14" max="14" width="19.7109375" customWidth="1"/>
    <col min="15" max="15" width="13.42578125" customWidth="1"/>
    <col min="16" max="16" width="14.5703125" customWidth="1"/>
    <col min="17" max="17" width="9.85546875" customWidth="1"/>
    <col min="18" max="18" width="10.85546875" customWidth="1"/>
    <col min="19" max="19" width="8.140625" customWidth="1"/>
    <col min="20" max="20" width="6.28515625" customWidth="1"/>
    <col min="21" max="21" width="7.7109375" customWidth="1"/>
    <col min="22" max="22" width="8.42578125" customWidth="1"/>
    <col min="23" max="23" width="8.5703125" customWidth="1"/>
    <col min="24" max="24" width="7.7109375" customWidth="1"/>
    <col min="25" max="25" width="6.42578125" customWidth="1"/>
    <col min="26" max="26" width="10.140625" customWidth="1"/>
    <col min="27" max="27" width="12.7109375" style="12" customWidth="1"/>
    <col min="28" max="28" width="14.5703125" customWidth="1"/>
  </cols>
  <sheetData>
    <row r="1" spans="2:44" ht="12" customHeight="1" x14ac:dyDescent="0.25">
      <c r="B1" s="108"/>
      <c r="C1" s="109"/>
      <c r="D1" s="109"/>
      <c r="E1" s="109"/>
      <c r="F1" s="109"/>
      <c r="G1" s="109"/>
      <c r="H1" s="109"/>
      <c r="I1" s="114" t="s">
        <v>0</v>
      </c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7"/>
      <c r="U1" s="117"/>
      <c r="V1" s="117"/>
      <c r="W1" s="117"/>
      <c r="X1" s="117"/>
      <c r="Y1" s="117"/>
      <c r="Z1" s="117"/>
      <c r="AA1" s="119" t="s">
        <v>15</v>
      </c>
      <c r="AB1" s="120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2:44" ht="12" customHeight="1" x14ac:dyDescent="0.25">
      <c r="B2" s="110"/>
      <c r="C2" s="111"/>
      <c r="D2" s="111"/>
      <c r="E2" s="111"/>
      <c r="F2" s="111"/>
      <c r="G2" s="111"/>
      <c r="H2" s="111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7"/>
      <c r="U2" s="117"/>
      <c r="V2" s="117"/>
      <c r="W2" s="117"/>
      <c r="X2" s="117"/>
      <c r="Y2" s="117"/>
      <c r="Z2" s="117"/>
      <c r="AA2" s="119"/>
      <c r="AB2" s="120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2:44" ht="12" customHeight="1" x14ac:dyDescent="0.25">
      <c r="B3" s="110"/>
      <c r="C3" s="111"/>
      <c r="D3" s="111"/>
      <c r="E3" s="111"/>
      <c r="F3" s="111"/>
      <c r="G3" s="111"/>
      <c r="H3" s="11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8"/>
      <c r="U3" s="118"/>
      <c r="V3" s="118"/>
      <c r="W3" s="118"/>
      <c r="X3" s="118"/>
      <c r="Y3" s="118"/>
      <c r="Z3" s="118"/>
      <c r="AA3" s="119"/>
      <c r="AB3" s="120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2:44" ht="12" customHeight="1" x14ac:dyDescent="0.25">
      <c r="B4" s="110"/>
      <c r="C4" s="111"/>
      <c r="D4" s="111"/>
      <c r="E4" s="111"/>
      <c r="F4" s="111"/>
      <c r="G4" s="111"/>
      <c r="H4" s="111"/>
      <c r="I4" s="114" t="s">
        <v>41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21"/>
      <c r="U4" s="121"/>
      <c r="V4" s="121"/>
      <c r="W4" s="121"/>
      <c r="X4" s="121"/>
      <c r="Y4" s="121"/>
      <c r="Z4" s="121"/>
      <c r="AA4" s="122" t="s">
        <v>16</v>
      </c>
      <c r="AB4" s="12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2:44" ht="12" customHeight="1" x14ac:dyDescent="0.25">
      <c r="B5" s="110"/>
      <c r="C5" s="111"/>
      <c r="D5" s="111"/>
      <c r="E5" s="111"/>
      <c r="F5" s="111"/>
      <c r="G5" s="111"/>
      <c r="H5" s="111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8"/>
      <c r="U5" s="118"/>
      <c r="V5" s="118"/>
      <c r="W5" s="118"/>
      <c r="X5" s="118"/>
      <c r="Y5" s="118"/>
      <c r="Z5" s="118"/>
      <c r="AA5" s="122"/>
      <c r="AB5" s="123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2:44" ht="12" customHeight="1" x14ac:dyDescent="0.25">
      <c r="B6" s="110"/>
      <c r="C6" s="111"/>
      <c r="D6" s="111"/>
      <c r="E6" s="111"/>
      <c r="F6" s="111"/>
      <c r="G6" s="111"/>
      <c r="H6" s="111"/>
      <c r="I6" s="114" t="s">
        <v>14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24"/>
      <c r="U6" s="124"/>
      <c r="V6" s="124"/>
      <c r="W6" s="124"/>
      <c r="X6" s="124"/>
      <c r="Y6" s="124"/>
      <c r="Z6" s="124"/>
      <c r="AA6" s="122" t="s">
        <v>1</v>
      </c>
      <c r="AB6" s="123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2:44" ht="12" customHeight="1" x14ac:dyDescent="0.25">
      <c r="B7" s="112"/>
      <c r="C7" s="113"/>
      <c r="D7" s="113"/>
      <c r="E7" s="113"/>
      <c r="F7" s="113"/>
      <c r="G7" s="113"/>
      <c r="H7" s="113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25"/>
      <c r="U7" s="125"/>
      <c r="V7" s="125"/>
      <c r="W7" s="125"/>
      <c r="X7" s="125"/>
      <c r="Y7" s="125"/>
      <c r="Z7" s="125"/>
      <c r="AA7" s="122"/>
      <c r="AB7" s="123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2:44" ht="15.75" customHeight="1" x14ac:dyDescent="0.3">
      <c r="B8" s="106" t="s">
        <v>20</v>
      </c>
      <c r="C8" s="107"/>
      <c r="D8" s="107"/>
      <c r="E8" s="107"/>
      <c r="F8" s="107"/>
      <c r="G8" s="107"/>
      <c r="H8" s="107"/>
      <c r="I8" s="104" t="s">
        <v>44</v>
      </c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4"/>
      <c r="X8" s="14"/>
      <c r="Y8" s="15"/>
      <c r="Z8" s="15"/>
      <c r="AA8" s="16"/>
      <c r="AB8" s="17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2:44" ht="15.75" customHeight="1" x14ac:dyDescent="0.3">
      <c r="B9" s="106" t="s">
        <v>21</v>
      </c>
      <c r="C9" s="107"/>
      <c r="D9" s="107"/>
      <c r="E9" s="107"/>
      <c r="F9" s="107"/>
      <c r="G9" s="107"/>
      <c r="H9" s="107"/>
      <c r="I9" s="104" t="s">
        <v>47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4"/>
      <c r="X9" s="14"/>
      <c r="Y9" s="15"/>
      <c r="Z9" s="15"/>
      <c r="AA9" s="16"/>
      <c r="AB9" s="17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2:44" ht="15.75" customHeight="1" x14ac:dyDescent="0.3">
      <c r="B10" s="106" t="s">
        <v>134</v>
      </c>
      <c r="C10" s="107"/>
      <c r="D10" s="107"/>
      <c r="E10" s="107"/>
      <c r="F10" s="107"/>
      <c r="G10" s="107"/>
      <c r="H10" s="107"/>
      <c r="I10" s="104" t="s">
        <v>132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4"/>
      <c r="X10" s="14"/>
      <c r="Y10" s="15"/>
      <c r="Z10" s="15"/>
      <c r="AA10" s="16"/>
      <c r="AB10" s="17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2:44" ht="15.75" customHeight="1" x14ac:dyDescent="0.3">
      <c r="B11" s="102" t="s">
        <v>19</v>
      </c>
      <c r="C11" s="103"/>
      <c r="D11" s="103"/>
      <c r="E11" s="103"/>
      <c r="F11" s="103"/>
      <c r="G11" s="103"/>
      <c r="H11" s="103"/>
      <c r="I11" s="104" t="s">
        <v>131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4"/>
      <c r="X11" s="14"/>
      <c r="Y11" s="15"/>
      <c r="Z11" s="15"/>
      <c r="AA11" s="16"/>
      <c r="AB11" s="17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2:44" ht="15.75" customHeight="1" x14ac:dyDescent="0.25">
      <c r="B12" s="102" t="s">
        <v>17</v>
      </c>
      <c r="C12" s="103"/>
      <c r="D12" s="103"/>
      <c r="E12" s="103"/>
      <c r="F12" s="103"/>
      <c r="G12" s="103"/>
      <c r="H12" s="103"/>
      <c r="I12" s="105" t="s">
        <v>45</v>
      </c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8"/>
      <c r="X12" s="18"/>
      <c r="Y12" s="19"/>
      <c r="Z12" s="19"/>
      <c r="AA12" s="20"/>
      <c r="AB12" s="2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2:44" ht="15.75" customHeight="1" x14ac:dyDescent="0.25">
      <c r="B13" s="102" t="s">
        <v>22</v>
      </c>
      <c r="C13" s="103"/>
      <c r="D13" s="103"/>
      <c r="E13" s="103"/>
      <c r="F13" s="103"/>
      <c r="G13" s="103"/>
      <c r="H13" s="103"/>
      <c r="I13" s="105" t="s">
        <v>46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8"/>
      <c r="X13" s="18"/>
      <c r="Y13" s="19"/>
      <c r="Z13" s="19"/>
      <c r="AA13" s="20"/>
      <c r="AB13" s="2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2:44" s="23" customFormat="1" ht="34.5" customHeight="1" x14ac:dyDescent="0.15">
      <c r="B14" s="95" t="s">
        <v>43</v>
      </c>
      <c r="C14" s="95" t="s">
        <v>23</v>
      </c>
      <c r="D14" s="99" t="s">
        <v>27</v>
      </c>
      <c r="E14" s="95" t="s">
        <v>2</v>
      </c>
      <c r="F14" s="101" t="s">
        <v>32</v>
      </c>
      <c r="G14" s="95" t="s">
        <v>30</v>
      </c>
      <c r="H14" s="95" t="s">
        <v>31</v>
      </c>
      <c r="I14" s="95" t="s">
        <v>33</v>
      </c>
      <c r="J14" s="95" t="s">
        <v>34</v>
      </c>
      <c r="K14" s="95"/>
      <c r="L14" s="95"/>
      <c r="M14" s="95"/>
      <c r="N14" s="96" t="s">
        <v>35</v>
      </c>
      <c r="O14" s="97"/>
      <c r="P14" s="97"/>
      <c r="Q14" s="97"/>
      <c r="R14" s="98"/>
      <c r="S14" s="95" t="s">
        <v>3</v>
      </c>
      <c r="T14" s="95"/>
      <c r="U14" s="95"/>
      <c r="V14" s="95"/>
      <c r="W14" s="95"/>
      <c r="X14" s="95"/>
      <c r="Y14" s="95"/>
      <c r="Z14" s="95" t="s">
        <v>26</v>
      </c>
      <c r="AA14" s="95" t="s">
        <v>4</v>
      </c>
      <c r="AB14" s="95" t="s">
        <v>5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2:44" s="23" customFormat="1" ht="63" x14ac:dyDescent="0.15">
      <c r="B15" s="95"/>
      <c r="C15" s="95"/>
      <c r="D15" s="100"/>
      <c r="E15" s="95"/>
      <c r="F15" s="101"/>
      <c r="G15" s="95"/>
      <c r="H15" s="95"/>
      <c r="I15" s="95"/>
      <c r="J15" s="24" t="s">
        <v>6</v>
      </c>
      <c r="K15" s="24" t="s">
        <v>7</v>
      </c>
      <c r="L15" s="24" t="s">
        <v>8</v>
      </c>
      <c r="M15" s="24" t="s">
        <v>9</v>
      </c>
      <c r="N15" s="24" t="s">
        <v>10</v>
      </c>
      <c r="O15" s="24" t="s">
        <v>29</v>
      </c>
      <c r="P15" s="24" t="s">
        <v>28</v>
      </c>
      <c r="Q15" s="24" t="s">
        <v>24</v>
      </c>
      <c r="R15" s="24" t="s">
        <v>36</v>
      </c>
      <c r="S15" s="25" t="s">
        <v>11</v>
      </c>
      <c r="T15" s="25" t="s">
        <v>25</v>
      </c>
      <c r="U15" s="25" t="s">
        <v>12</v>
      </c>
      <c r="V15" s="25" t="s">
        <v>38</v>
      </c>
      <c r="W15" s="25" t="s">
        <v>39</v>
      </c>
      <c r="X15" s="25" t="s">
        <v>40</v>
      </c>
      <c r="Y15" s="25" t="s">
        <v>37</v>
      </c>
      <c r="Z15" s="95"/>
      <c r="AA15" s="95"/>
      <c r="AB15" s="95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2:44" ht="21.75" customHeight="1" x14ac:dyDescent="0.25">
      <c r="B16" s="91" t="s">
        <v>135</v>
      </c>
      <c r="C16" s="91"/>
      <c r="D16" s="71" t="s">
        <v>132</v>
      </c>
      <c r="E16" s="73"/>
      <c r="F16" s="73"/>
      <c r="G16" s="73"/>
      <c r="H16" s="73"/>
      <c r="I16" s="72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7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2:44" ht="17.25" customHeight="1" x14ac:dyDescent="0.25">
      <c r="B17" s="91" t="s">
        <v>136</v>
      </c>
      <c r="C17" s="91"/>
      <c r="D17" s="71" t="s">
        <v>131</v>
      </c>
      <c r="E17" s="73"/>
      <c r="F17" s="73"/>
      <c r="G17" s="73"/>
      <c r="H17" s="73"/>
      <c r="I17" s="72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7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2:44" ht="17.25" customHeight="1" x14ac:dyDescent="0.25">
      <c r="B18" s="91" t="s">
        <v>18</v>
      </c>
      <c r="C18" s="91"/>
      <c r="D18" s="71" t="s">
        <v>48</v>
      </c>
      <c r="E18" s="73"/>
      <c r="F18" s="73"/>
      <c r="G18" s="73"/>
      <c r="H18" s="73"/>
      <c r="I18" s="72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7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2:44" ht="17.25" customHeight="1" x14ac:dyDescent="0.25">
      <c r="B19" s="91" t="s">
        <v>13</v>
      </c>
      <c r="C19" s="91"/>
      <c r="D19" s="92" t="s">
        <v>49</v>
      </c>
      <c r="E19" s="93"/>
      <c r="F19" s="93"/>
      <c r="G19" s="93"/>
      <c r="H19" s="93"/>
      <c r="I19" s="94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7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2:44" ht="63" customHeight="1" x14ac:dyDescent="0.25">
      <c r="B20" s="52">
        <v>2021002230133</v>
      </c>
      <c r="C20" s="53" t="s">
        <v>50</v>
      </c>
      <c r="D20" s="53" t="s">
        <v>51</v>
      </c>
      <c r="E20" s="88"/>
      <c r="F20" s="2" t="s">
        <v>122</v>
      </c>
      <c r="G20" s="26" t="s">
        <v>52</v>
      </c>
      <c r="H20" s="3">
        <v>18</v>
      </c>
      <c r="I20" s="3">
        <v>1</v>
      </c>
      <c r="J20" s="3">
        <v>0</v>
      </c>
      <c r="K20" s="3">
        <v>1</v>
      </c>
      <c r="L20" s="3">
        <v>0</v>
      </c>
      <c r="M20" s="3">
        <v>0</v>
      </c>
      <c r="N20" s="27" t="s">
        <v>53</v>
      </c>
      <c r="O20" s="27">
        <v>1</v>
      </c>
      <c r="P20" s="27" t="s">
        <v>101</v>
      </c>
      <c r="Q20" s="28">
        <v>0</v>
      </c>
      <c r="R20" s="27">
        <v>1</v>
      </c>
      <c r="S20" s="29">
        <v>100000000</v>
      </c>
      <c r="T20" s="30"/>
      <c r="U20" s="30"/>
      <c r="V20" s="30"/>
      <c r="W20" s="30"/>
      <c r="X20" s="30"/>
      <c r="Y20" s="30"/>
      <c r="Z20" s="31"/>
      <c r="AA20" s="151" t="s">
        <v>120</v>
      </c>
      <c r="AB20" s="3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2:44" ht="63" x14ac:dyDescent="0.25">
      <c r="B21" s="52"/>
      <c r="C21" s="53"/>
      <c r="D21" s="53"/>
      <c r="E21" s="89"/>
      <c r="F21" s="2" t="s">
        <v>123</v>
      </c>
      <c r="G21" s="26" t="s">
        <v>102</v>
      </c>
      <c r="H21" s="10" t="s">
        <v>56</v>
      </c>
      <c r="I21" s="3">
        <v>5</v>
      </c>
      <c r="J21" s="3">
        <v>0</v>
      </c>
      <c r="K21" s="3">
        <v>5</v>
      </c>
      <c r="L21" s="3">
        <v>0</v>
      </c>
      <c r="M21" s="3">
        <v>0</v>
      </c>
      <c r="N21" s="27" t="s">
        <v>54</v>
      </c>
      <c r="O21" s="2">
        <v>5</v>
      </c>
      <c r="P21" s="2" t="s">
        <v>93</v>
      </c>
      <c r="Q21" s="10">
        <v>0</v>
      </c>
      <c r="R21" s="2">
        <v>5</v>
      </c>
      <c r="S21" s="33">
        <v>50000000</v>
      </c>
      <c r="T21" s="30"/>
      <c r="U21" s="30"/>
      <c r="V21" s="30"/>
      <c r="W21" s="30"/>
      <c r="X21" s="30"/>
      <c r="Y21" s="30"/>
      <c r="Z21" s="31"/>
      <c r="AA21" s="152"/>
      <c r="AB21" s="3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2:44" ht="71.25" customHeight="1" x14ac:dyDescent="0.25">
      <c r="B22" s="52"/>
      <c r="C22" s="53"/>
      <c r="D22" s="53"/>
      <c r="E22" s="90"/>
      <c r="F22" s="2" t="s">
        <v>124</v>
      </c>
      <c r="G22" s="26" t="s">
        <v>103</v>
      </c>
      <c r="H22" s="10" t="s">
        <v>56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5" t="s">
        <v>55</v>
      </c>
      <c r="O22" s="4">
        <v>1</v>
      </c>
      <c r="P22" s="4" t="s">
        <v>92</v>
      </c>
      <c r="Q22" s="11">
        <v>0</v>
      </c>
      <c r="R22" s="4">
        <v>1</v>
      </c>
      <c r="S22" s="34">
        <v>50000000</v>
      </c>
      <c r="T22" s="30"/>
      <c r="U22" s="30"/>
      <c r="V22" s="30"/>
      <c r="W22" s="30"/>
      <c r="X22" s="30"/>
      <c r="Y22" s="30"/>
      <c r="Z22" s="31"/>
      <c r="AA22" s="153"/>
      <c r="AB22" s="3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2:44" ht="71.25" customHeight="1" x14ac:dyDescent="0.25">
      <c r="B23" s="49" t="s">
        <v>137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35">
        <f>SUM(S20:S22)</f>
        <v>200000000</v>
      </c>
      <c r="T23" s="35">
        <f t="shared" ref="T23:Y23" si="0">SUM(T20:T22)</f>
        <v>0</v>
      </c>
      <c r="U23" s="35">
        <f t="shared" si="0"/>
        <v>0</v>
      </c>
      <c r="V23" s="35">
        <f t="shared" si="0"/>
        <v>0</v>
      </c>
      <c r="W23" s="35">
        <f t="shared" si="0"/>
        <v>0</v>
      </c>
      <c r="X23" s="35">
        <f t="shared" si="0"/>
        <v>0</v>
      </c>
      <c r="Y23" s="35">
        <f t="shared" si="0"/>
        <v>0</v>
      </c>
      <c r="Z23" s="36"/>
      <c r="AA23" s="37"/>
      <c r="AB23" s="37"/>
      <c r="AC23" s="38"/>
      <c r="AD23" s="38"/>
      <c r="AE23" s="38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2:44" ht="19.5" customHeight="1" x14ac:dyDescent="0.25">
      <c r="B24" s="71" t="s">
        <v>139</v>
      </c>
      <c r="C24" s="72"/>
      <c r="D24" s="71" t="s">
        <v>57</v>
      </c>
      <c r="E24" s="73"/>
      <c r="F24" s="73"/>
      <c r="G24" s="73"/>
      <c r="H24" s="73"/>
      <c r="I24" s="72"/>
      <c r="J24" s="128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30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ht="17.25" customHeight="1" x14ac:dyDescent="0.25">
      <c r="B25" s="71" t="s">
        <v>13</v>
      </c>
      <c r="C25" s="72"/>
      <c r="D25" s="71" t="s">
        <v>58</v>
      </c>
      <c r="E25" s="73"/>
      <c r="F25" s="73"/>
      <c r="G25" s="73"/>
      <c r="H25" s="73"/>
      <c r="I25" s="72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30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2:44" s="12" customFormat="1" ht="68.25" customHeight="1" x14ac:dyDescent="0.25">
      <c r="B26" s="78">
        <v>2021002230197</v>
      </c>
      <c r="C26" s="82" t="s">
        <v>59</v>
      </c>
      <c r="D26" s="82" t="s">
        <v>60</v>
      </c>
      <c r="E26" s="85"/>
      <c r="F26" s="13" t="s">
        <v>125</v>
      </c>
      <c r="G26" s="27" t="s">
        <v>104</v>
      </c>
      <c r="H26" s="3">
        <v>50</v>
      </c>
      <c r="I26" s="3">
        <v>60</v>
      </c>
      <c r="J26" s="3">
        <v>0</v>
      </c>
      <c r="K26" s="3">
        <v>0</v>
      </c>
      <c r="L26" s="3">
        <v>60</v>
      </c>
      <c r="M26" s="3">
        <v>0</v>
      </c>
      <c r="N26" s="27" t="s">
        <v>61</v>
      </c>
      <c r="O26" s="27">
        <v>60</v>
      </c>
      <c r="P26" s="27" t="s">
        <v>94</v>
      </c>
      <c r="Q26" s="28">
        <v>0</v>
      </c>
      <c r="R26" s="27">
        <v>60</v>
      </c>
      <c r="S26" s="29">
        <v>120000000</v>
      </c>
      <c r="T26" s="29"/>
      <c r="U26" s="29"/>
      <c r="V26" s="29"/>
      <c r="W26" s="29"/>
      <c r="X26" s="29"/>
      <c r="Y26" s="29"/>
      <c r="Z26" s="39"/>
      <c r="AA26" s="151" t="s">
        <v>120</v>
      </c>
      <c r="AB26" s="39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</row>
    <row r="27" spans="2:44" ht="60.75" customHeight="1" x14ac:dyDescent="0.25">
      <c r="B27" s="78"/>
      <c r="C27" s="83"/>
      <c r="D27" s="83"/>
      <c r="E27" s="86"/>
      <c r="F27" s="2" t="s">
        <v>126</v>
      </c>
      <c r="G27" s="27" t="s">
        <v>105</v>
      </c>
      <c r="H27" s="3">
        <v>20</v>
      </c>
      <c r="I27" s="3">
        <v>13</v>
      </c>
      <c r="J27" s="3">
        <v>1</v>
      </c>
      <c r="K27" s="3">
        <v>5</v>
      </c>
      <c r="L27" s="3">
        <v>5</v>
      </c>
      <c r="M27" s="3">
        <v>2</v>
      </c>
      <c r="N27" s="27" t="s">
        <v>62</v>
      </c>
      <c r="O27" s="27">
        <v>13</v>
      </c>
      <c r="P27" s="2" t="s">
        <v>95</v>
      </c>
      <c r="Q27" s="28">
        <v>0</v>
      </c>
      <c r="R27" s="27">
        <v>13</v>
      </c>
      <c r="S27" s="29">
        <v>390000000</v>
      </c>
      <c r="T27" s="29"/>
      <c r="U27" s="29"/>
      <c r="V27" s="29"/>
      <c r="W27" s="29"/>
      <c r="X27" s="29"/>
      <c r="Y27" s="29"/>
      <c r="Z27" s="2"/>
      <c r="AA27" s="152"/>
      <c r="AB27" s="2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</row>
    <row r="28" spans="2:44" ht="68.25" customHeight="1" x14ac:dyDescent="0.25">
      <c r="B28" s="78"/>
      <c r="C28" s="84"/>
      <c r="D28" s="84"/>
      <c r="E28" s="87"/>
      <c r="F28" s="2" t="s">
        <v>127</v>
      </c>
      <c r="G28" s="27" t="s">
        <v>106</v>
      </c>
      <c r="H28" s="10" t="s">
        <v>56</v>
      </c>
      <c r="I28" s="3">
        <v>1</v>
      </c>
      <c r="J28" s="2">
        <v>0</v>
      </c>
      <c r="K28" s="2">
        <v>0</v>
      </c>
      <c r="L28" s="6">
        <v>1</v>
      </c>
      <c r="M28" s="2">
        <v>0</v>
      </c>
      <c r="N28" s="27" t="s">
        <v>63</v>
      </c>
      <c r="O28" s="27">
        <v>1</v>
      </c>
      <c r="P28" s="27" t="s">
        <v>107</v>
      </c>
      <c r="Q28" s="28">
        <v>0</v>
      </c>
      <c r="R28" s="27">
        <v>1</v>
      </c>
      <c r="S28" s="29">
        <v>50000000</v>
      </c>
      <c r="T28" s="29"/>
      <c r="U28" s="29"/>
      <c r="V28" s="29"/>
      <c r="W28" s="29"/>
      <c r="X28" s="29"/>
      <c r="Y28" s="29"/>
      <c r="Z28" s="2"/>
      <c r="AA28" s="153"/>
      <c r="AB28" s="2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</row>
    <row r="29" spans="2:44" ht="71.25" customHeight="1" x14ac:dyDescent="0.25">
      <c r="B29" s="49" t="s">
        <v>137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  <c r="S29" s="35">
        <f>SUM(S26:S28)</f>
        <v>560000000</v>
      </c>
      <c r="T29" s="35">
        <f t="shared" ref="T29:Y29" si="1">SUM(T26:T28)</f>
        <v>0</v>
      </c>
      <c r="U29" s="35">
        <f t="shared" si="1"/>
        <v>0</v>
      </c>
      <c r="V29" s="35">
        <f t="shared" si="1"/>
        <v>0</v>
      </c>
      <c r="W29" s="35">
        <f t="shared" si="1"/>
        <v>0</v>
      </c>
      <c r="X29" s="35">
        <f t="shared" si="1"/>
        <v>0</v>
      </c>
      <c r="Y29" s="35">
        <f t="shared" si="1"/>
        <v>0</v>
      </c>
      <c r="Z29" s="36"/>
      <c r="AA29" s="37"/>
      <c r="AB29" s="37"/>
      <c r="AC29" s="38"/>
      <c r="AD29" s="38"/>
      <c r="AE29" s="38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44" ht="18.75" customHeight="1" x14ac:dyDescent="0.25">
      <c r="B30" s="71" t="s">
        <v>42</v>
      </c>
      <c r="C30" s="72"/>
      <c r="D30" s="71" t="s">
        <v>133</v>
      </c>
      <c r="E30" s="73"/>
      <c r="F30" s="73"/>
      <c r="G30" s="73"/>
      <c r="H30" s="72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0"/>
      <c r="X30" s="140"/>
      <c r="Y30" s="140"/>
      <c r="Z30" s="140"/>
      <c r="AA30" s="140"/>
      <c r="AB30" s="1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</row>
    <row r="31" spans="2:44" ht="18.75" customHeight="1" x14ac:dyDescent="0.25">
      <c r="B31" s="71" t="s">
        <v>19</v>
      </c>
      <c r="C31" s="72"/>
      <c r="D31" s="71" t="s">
        <v>90</v>
      </c>
      <c r="E31" s="73"/>
      <c r="F31" s="73"/>
      <c r="G31" s="73"/>
      <c r="H31" s="72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0"/>
      <c r="X31" s="140"/>
      <c r="Y31" s="140"/>
      <c r="Z31" s="140"/>
      <c r="AA31" s="140"/>
      <c r="AB31" s="1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</row>
    <row r="32" spans="2:44" ht="18.75" customHeight="1" x14ac:dyDescent="0.25">
      <c r="B32" s="71" t="s">
        <v>139</v>
      </c>
      <c r="C32" s="72"/>
      <c r="D32" s="71" t="s">
        <v>64</v>
      </c>
      <c r="E32" s="73"/>
      <c r="F32" s="73"/>
      <c r="G32" s="73"/>
      <c r="H32" s="7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</row>
    <row r="33" spans="2:44" s="42" customFormat="1" ht="18.75" customHeight="1" x14ac:dyDescent="0.25">
      <c r="B33" s="71" t="s">
        <v>13</v>
      </c>
      <c r="C33" s="72"/>
      <c r="D33" s="71" t="s">
        <v>65</v>
      </c>
      <c r="E33" s="73"/>
      <c r="F33" s="73"/>
      <c r="G33" s="73"/>
      <c r="H33" s="72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5"/>
    </row>
    <row r="34" spans="2:44" s="42" customFormat="1" ht="64.5" customHeight="1" x14ac:dyDescent="0.25">
      <c r="B34" s="78">
        <v>2021002230137</v>
      </c>
      <c r="C34" s="61" t="s">
        <v>66</v>
      </c>
      <c r="D34" s="79" t="s">
        <v>67</v>
      </c>
      <c r="E34" s="55"/>
      <c r="F34" s="13" t="s">
        <v>128</v>
      </c>
      <c r="G34" s="27" t="s">
        <v>108</v>
      </c>
      <c r="H34" s="2" t="s">
        <v>56</v>
      </c>
      <c r="I34" s="6">
        <v>1</v>
      </c>
      <c r="J34" s="2">
        <v>0</v>
      </c>
      <c r="K34" s="8">
        <v>1</v>
      </c>
      <c r="L34" s="10">
        <v>0</v>
      </c>
      <c r="M34" s="10">
        <v>0</v>
      </c>
      <c r="N34" s="27" t="s">
        <v>109</v>
      </c>
      <c r="O34" s="27">
        <v>1</v>
      </c>
      <c r="P34" s="27" t="s">
        <v>110</v>
      </c>
      <c r="Q34" s="28">
        <v>0</v>
      </c>
      <c r="R34" s="27">
        <v>1</v>
      </c>
      <c r="S34" s="29" t="s">
        <v>68</v>
      </c>
      <c r="T34" s="29"/>
      <c r="U34" s="29"/>
      <c r="V34" s="29"/>
      <c r="W34" s="29"/>
      <c r="X34" s="29"/>
      <c r="Y34" s="29"/>
      <c r="Z34" s="39"/>
      <c r="AA34" s="151" t="s">
        <v>120</v>
      </c>
      <c r="AB34" s="39"/>
    </row>
    <row r="35" spans="2:44" ht="65.25" customHeight="1" x14ac:dyDescent="0.25">
      <c r="B35" s="78"/>
      <c r="C35" s="62"/>
      <c r="D35" s="80"/>
      <c r="E35" s="56"/>
      <c r="F35" s="13" t="s">
        <v>129</v>
      </c>
      <c r="G35" s="27" t="s">
        <v>111</v>
      </c>
      <c r="H35" s="7">
        <v>60</v>
      </c>
      <c r="I35" s="6">
        <v>17</v>
      </c>
      <c r="J35" s="2">
        <v>0</v>
      </c>
      <c r="K35" s="8">
        <v>7</v>
      </c>
      <c r="L35" s="8">
        <v>5</v>
      </c>
      <c r="M35" s="9">
        <v>5</v>
      </c>
      <c r="N35" s="27" t="s">
        <v>69</v>
      </c>
      <c r="O35" s="27">
        <v>17</v>
      </c>
      <c r="P35" s="2" t="s">
        <v>112</v>
      </c>
      <c r="Q35" s="28">
        <v>0</v>
      </c>
      <c r="R35" s="27">
        <v>17</v>
      </c>
      <c r="S35" s="29">
        <v>130000000</v>
      </c>
      <c r="T35" s="29"/>
      <c r="U35" s="29"/>
      <c r="V35" s="29"/>
      <c r="W35" s="29"/>
      <c r="X35" s="29"/>
      <c r="Y35" s="29"/>
      <c r="Z35" s="2"/>
      <c r="AA35" s="152"/>
      <c r="AB35" s="2"/>
    </row>
    <row r="36" spans="2:44" ht="58.5" customHeight="1" x14ac:dyDescent="0.25">
      <c r="B36" s="78"/>
      <c r="C36" s="63"/>
      <c r="D36" s="81"/>
      <c r="E36" s="57"/>
      <c r="F36" s="27" t="s">
        <v>130</v>
      </c>
      <c r="G36" s="27" t="s">
        <v>113</v>
      </c>
      <c r="H36" s="7" t="s">
        <v>56</v>
      </c>
      <c r="I36" s="8">
        <v>40</v>
      </c>
      <c r="J36" s="2">
        <v>0</v>
      </c>
      <c r="K36" s="10">
        <v>0</v>
      </c>
      <c r="L36" s="10">
        <v>20</v>
      </c>
      <c r="M36" s="10">
        <v>20</v>
      </c>
      <c r="N36" s="27" t="s">
        <v>70</v>
      </c>
      <c r="O36" s="27">
        <v>40</v>
      </c>
      <c r="P36" s="27" t="s">
        <v>114</v>
      </c>
      <c r="Q36" s="28">
        <v>27</v>
      </c>
      <c r="R36" s="27">
        <v>40</v>
      </c>
      <c r="S36" s="29">
        <v>110000000</v>
      </c>
      <c r="T36" s="29"/>
      <c r="U36" s="29"/>
      <c r="V36" s="29"/>
      <c r="W36" s="29"/>
      <c r="X36" s="29"/>
      <c r="Y36" s="29"/>
      <c r="Z36" s="2"/>
      <c r="AA36" s="153"/>
      <c r="AB36" s="2"/>
    </row>
    <row r="37" spans="2:44" ht="69.75" customHeight="1" x14ac:dyDescent="0.25">
      <c r="B37" s="49" t="s">
        <v>137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  <c r="S37" s="35">
        <f>SUM(S34:S36)</f>
        <v>240000000</v>
      </c>
      <c r="T37" s="35">
        <f t="shared" ref="T37:Y37" si="2">SUM(T34:T36)</f>
        <v>0</v>
      </c>
      <c r="U37" s="35">
        <f t="shared" si="2"/>
        <v>0</v>
      </c>
      <c r="V37" s="35">
        <f t="shared" si="2"/>
        <v>0</v>
      </c>
      <c r="W37" s="35">
        <f t="shared" si="2"/>
        <v>0</v>
      </c>
      <c r="X37" s="35">
        <f t="shared" si="2"/>
        <v>0</v>
      </c>
      <c r="Y37" s="35">
        <f t="shared" si="2"/>
        <v>0</v>
      </c>
      <c r="Z37" s="36"/>
      <c r="AA37" s="37"/>
      <c r="AB37" s="37"/>
      <c r="AC37" s="38"/>
      <c r="AD37" s="38"/>
      <c r="AE37" s="38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2:44" ht="16.5" customHeight="1" x14ac:dyDescent="0.3">
      <c r="B38" s="71" t="s">
        <v>42</v>
      </c>
      <c r="C38" s="72"/>
      <c r="D38" s="71" t="s">
        <v>71</v>
      </c>
      <c r="E38" s="73"/>
      <c r="F38" s="73"/>
      <c r="G38" s="73"/>
      <c r="H38" s="72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2"/>
      <c r="X38" s="132"/>
      <c r="Y38" s="132"/>
      <c r="Z38" s="132"/>
      <c r="AA38" s="132"/>
      <c r="AB38" s="133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</row>
    <row r="39" spans="2:44" x14ac:dyDescent="0.25">
      <c r="B39" s="71" t="s">
        <v>19</v>
      </c>
      <c r="C39" s="72"/>
      <c r="D39" s="71" t="s">
        <v>91</v>
      </c>
      <c r="E39" s="73"/>
      <c r="F39" s="73"/>
      <c r="G39" s="73"/>
      <c r="H39" s="72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2"/>
      <c r="X39" s="132"/>
      <c r="Y39" s="132"/>
      <c r="Z39" s="132"/>
      <c r="AA39" s="132"/>
      <c r="AB39" s="133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</row>
    <row r="40" spans="2:44" ht="15" customHeight="1" x14ac:dyDescent="0.25">
      <c r="B40" s="71" t="s">
        <v>139</v>
      </c>
      <c r="C40" s="72"/>
      <c r="D40" s="71" t="s">
        <v>72</v>
      </c>
      <c r="E40" s="73"/>
      <c r="F40" s="73"/>
      <c r="G40" s="73"/>
      <c r="H40" s="72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6"/>
    </row>
    <row r="41" spans="2:44" x14ac:dyDescent="0.25">
      <c r="B41" s="71" t="s">
        <v>13</v>
      </c>
      <c r="C41" s="72"/>
      <c r="D41" s="71" t="s">
        <v>73</v>
      </c>
      <c r="E41" s="73"/>
      <c r="F41" s="73"/>
      <c r="G41" s="73"/>
      <c r="H41" s="72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8"/>
    </row>
    <row r="42" spans="2:44" ht="62.25" customHeight="1" x14ac:dyDescent="0.25">
      <c r="B42" s="52">
        <v>2021002230130</v>
      </c>
      <c r="C42" s="53" t="s">
        <v>74</v>
      </c>
      <c r="D42" s="74" t="s">
        <v>75</v>
      </c>
      <c r="E42" s="76"/>
      <c r="F42" s="77" t="s">
        <v>121</v>
      </c>
      <c r="G42" s="53" t="s">
        <v>115</v>
      </c>
      <c r="H42" s="64">
        <v>5810</v>
      </c>
      <c r="I42" s="64">
        <v>100</v>
      </c>
      <c r="J42" s="64">
        <v>0</v>
      </c>
      <c r="K42" s="64">
        <v>100</v>
      </c>
      <c r="L42" s="64">
        <v>0</v>
      </c>
      <c r="M42" s="64">
        <v>0</v>
      </c>
      <c r="N42" s="27" t="s">
        <v>76</v>
      </c>
      <c r="O42" s="27">
        <v>100</v>
      </c>
      <c r="P42" s="27" t="s">
        <v>116</v>
      </c>
      <c r="Q42" s="43">
        <v>2110</v>
      </c>
      <c r="R42" s="27">
        <v>100</v>
      </c>
      <c r="S42" s="29">
        <v>452000000</v>
      </c>
      <c r="T42" s="29"/>
      <c r="U42" s="29"/>
      <c r="V42" s="29"/>
      <c r="W42" s="29"/>
      <c r="X42" s="29"/>
      <c r="Y42" s="29"/>
      <c r="Z42" s="39"/>
      <c r="AA42" s="151" t="s">
        <v>120</v>
      </c>
      <c r="AB42" s="39"/>
    </row>
    <row r="43" spans="2:44" ht="53.25" customHeight="1" x14ac:dyDescent="0.25">
      <c r="B43" s="52"/>
      <c r="C43" s="53"/>
      <c r="D43" s="75"/>
      <c r="E43" s="76"/>
      <c r="F43" s="77"/>
      <c r="G43" s="53"/>
      <c r="H43" s="64"/>
      <c r="I43" s="64"/>
      <c r="J43" s="64"/>
      <c r="K43" s="64"/>
      <c r="L43" s="64"/>
      <c r="M43" s="64"/>
      <c r="N43" s="27" t="s">
        <v>77</v>
      </c>
      <c r="O43" s="27">
        <v>100</v>
      </c>
      <c r="P43" s="27" t="s">
        <v>96</v>
      </c>
      <c r="Q43" s="28">
        <v>0</v>
      </c>
      <c r="R43" s="27">
        <v>100</v>
      </c>
      <c r="S43" s="29">
        <v>48000000</v>
      </c>
      <c r="T43" s="29"/>
      <c r="U43" s="29"/>
      <c r="V43" s="29"/>
      <c r="W43" s="29"/>
      <c r="X43" s="29"/>
      <c r="Y43" s="29"/>
      <c r="Z43" s="39"/>
      <c r="AA43" s="152"/>
      <c r="AB43" s="39"/>
    </row>
    <row r="44" spans="2:44" ht="53.25" customHeight="1" x14ac:dyDescent="0.25">
      <c r="B44" s="65">
        <v>2021002230131</v>
      </c>
      <c r="C44" s="61" t="s">
        <v>78</v>
      </c>
      <c r="D44" s="68" t="s">
        <v>79</v>
      </c>
      <c r="E44" s="55"/>
      <c r="F44" s="58" t="s">
        <v>121</v>
      </c>
      <c r="G44" s="61" t="s">
        <v>115</v>
      </c>
      <c r="H44" s="46">
        <v>5810</v>
      </c>
      <c r="I44" s="46">
        <v>300</v>
      </c>
      <c r="J44" s="46">
        <v>0</v>
      </c>
      <c r="K44" s="46">
        <v>0</v>
      </c>
      <c r="L44" s="46">
        <v>300</v>
      </c>
      <c r="M44" s="46">
        <v>0</v>
      </c>
      <c r="N44" s="27" t="s">
        <v>80</v>
      </c>
      <c r="O44" s="27">
        <v>300</v>
      </c>
      <c r="P44" s="27" t="s">
        <v>97</v>
      </c>
      <c r="Q44" s="43">
        <v>1000</v>
      </c>
      <c r="R44" s="27">
        <v>300</v>
      </c>
      <c r="S44" s="29">
        <v>30000000</v>
      </c>
      <c r="T44" s="29"/>
      <c r="U44" s="29"/>
      <c r="V44" s="29"/>
      <c r="W44" s="29"/>
      <c r="X44" s="29"/>
      <c r="Y44" s="29"/>
      <c r="Z44" s="39"/>
      <c r="AA44" s="152"/>
      <c r="AB44" s="39"/>
    </row>
    <row r="45" spans="2:44" ht="51.75" customHeight="1" x14ac:dyDescent="0.25">
      <c r="B45" s="66"/>
      <c r="C45" s="62"/>
      <c r="D45" s="69"/>
      <c r="E45" s="56"/>
      <c r="F45" s="59"/>
      <c r="G45" s="62"/>
      <c r="H45" s="47"/>
      <c r="I45" s="47"/>
      <c r="J45" s="47"/>
      <c r="K45" s="47"/>
      <c r="L45" s="47"/>
      <c r="M45" s="47"/>
      <c r="N45" s="27" t="s">
        <v>81</v>
      </c>
      <c r="O45" s="27">
        <v>155</v>
      </c>
      <c r="P45" s="27" t="s">
        <v>98</v>
      </c>
      <c r="Q45" s="28">
        <v>0</v>
      </c>
      <c r="R45" s="27">
        <v>155</v>
      </c>
      <c r="S45" s="29">
        <v>42500000</v>
      </c>
      <c r="T45" s="29"/>
      <c r="U45" s="29"/>
      <c r="V45" s="29"/>
      <c r="W45" s="29"/>
      <c r="X45" s="29"/>
      <c r="Y45" s="29"/>
      <c r="Z45" s="39"/>
      <c r="AA45" s="152"/>
      <c r="AB45" s="39"/>
    </row>
    <row r="46" spans="2:44" ht="60" customHeight="1" x14ac:dyDescent="0.25">
      <c r="B46" s="67"/>
      <c r="C46" s="63"/>
      <c r="D46" s="70"/>
      <c r="E46" s="57"/>
      <c r="F46" s="60"/>
      <c r="G46" s="63"/>
      <c r="H46" s="48"/>
      <c r="I46" s="48"/>
      <c r="J46" s="48"/>
      <c r="K46" s="48"/>
      <c r="L46" s="48"/>
      <c r="M46" s="48"/>
      <c r="N46" s="27" t="s">
        <v>82</v>
      </c>
      <c r="O46" s="27">
        <v>2000000</v>
      </c>
      <c r="P46" s="27" t="s">
        <v>99</v>
      </c>
      <c r="Q46" s="43">
        <v>2000000</v>
      </c>
      <c r="R46" s="44">
        <v>2000000</v>
      </c>
      <c r="S46" s="29">
        <v>327500000</v>
      </c>
      <c r="T46" s="29"/>
      <c r="U46" s="29"/>
      <c r="V46" s="29"/>
      <c r="W46" s="29"/>
      <c r="X46" s="29"/>
      <c r="Y46" s="29"/>
      <c r="Z46" s="39"/>
      <c r="AA46" s="152"/>
      <c r="AB46" s="39"/>
    </row>
    <row r="47" spans="2:44" ht="60.75" customHeight="1" x14ac:dyDescent="0.25">
      <c r="B47" s="52">
        <v>2021002230132</v>
      </c>
      <c r="C47" s="53" t="s">
        <v>83</v>
      </c>
      <c r="D47" s="54" t="s">
        <v>84</v>
      </c>
      <c r="E47" s="55"/>
      <c r="F47" s="58" t="s">
        <v>121</v>
      </c>
      <c r="G47" s="61" t="s">
        <v>115</v>
      </c>
      <c r="H47" s="46">
        <v>5810</v>
      </c>
      <c r="I47" s="46">
        <v>200</v>
      </c>
      <c r="J47" s="46">
        <v>200</v>
      </c>
      <c r="K47" s="46">
        <v>0</v>
      </c>
      <c r="L47" s="46">
        <v>0</v>
      </c>
      <c r="M47" s="46">
        <v>0</v>
      </c>
      <c r="N47" s="27" t="s">
        <v>85</v>
      </c>
      <c r="O47" s="27">
        <v>200</v>
      </c>
      <c r="P47" s="27" t="s">
        <v>117</v>
      </c>
      <c r="Q47" s="28">
        <v>91</v>
      </c>
      <c r="R47" s="44">
        <v>200</v>
      </c>
      <c r="S47" s="29">
        <v>302765000</v>
      </c>
      <c r="T47" s="29"/>
      <c r="U47" s="29"/>
      <c r="V47" s="29"/>
      <c r="W47" s="29"/>
      <c r="X47" s="29"/>
      <c r="Y47" s="29"/>
      <c r="Z47" s="39"/>
      <c r="AA47" s="152"/>
      <c r="AB47" s="39"/>
    </row>
    <row r="48" spans="2:44" ht="56.25" customHeight="1" x14ac:dyDescent="0.25">
      <c r="B48" s="52"/>
      <c r="C48" s="53"/>
      <c r="D48" s="54"/>
      <c r="E48" s="56"/>
      <c r="F48" s="59"/>
      <c r="G48" s="62"/>
      <c r="H48" s="47"/>
      <c r="I48" s="47"/>
      <c r="J48" s="47"/>
      <c r="K48" s="47"/>
      <c r="L48" s="47"/>
      <c r="M48" s="47"/>
      <c r="N48" s="27" t="s">
        <v>86</v>
      </c>
      <c r="O48" s="27">
        <v>200</v>
      </c>
      <c r="P48" s="27" t="s">
        <v>118</v>
      </c>
      <c r="Q48" s="28">
        <v>2210</v>
      </c>
      <c r="R48" s="44">
        <v>200</v>
      </c>
      <c r="S48" s="29" t="s">
        <v>87</v>
      </c>
      <c r="T48" s="29"/>
      <c r="U48" s="29"/>
      <c r="V48" s="29"/>
      <c r="W48" s="29"/>
      <c r="X48" s="29"/>
      <c r="Y48" s="29"/>
      <c r="Z48" s="39"/>
      <c r="AA48" s="152"/>
      <c r="AB48" s="39"/>
    </row>
    <row r="49" spans="2:44" ht="56.25" customHeight="1" x14ac:dyDescent="0.25">
      <c r="B49" s="52"/>
      <c r="C49" s="53"/>
      <c r="D49" s="54"/>
      <c r="E49" s="56"/>
      <c r="F49" s="59"/>
      <c r="G49" s="62"/>
      <c r="H49" s="47"/>
      <c r="I49" s="47"/>
      <c r="J49" s="47"/>
      <c r="K49" s="47"/>
      <c r="L49" s="47"/>
      <c r="M49" s="47"/>
      <c r="N49" s="27" t="s">
        <v>89</v>
      </c>
      <c r="O49" s="27">
        <v>200</v>
      </c>
      <c r="P49" s="27" t="s">
        <v>119</v>
      </c>
      <c r="Q49" s="45">
        <v>2110</v>
      </c>
      <c r="R49" s="44">
        <v>200</v>
      </c>
      <c r="S49" s="29">
        <v>60000000</v>
      </c>
      <c r="T49" s="29"/>
      <c r="U49" s="29"/>
      <c r="V49" s="29"/>
      <c r="W49" s="29"/>
      <c r="X49" s="29"/>
      <c r="Y49" s="29"/>
      <c r="Z49" s="39"/>
      <c r="AA49" s="152"/>
      <c r="AB49" s="39"/>
    </row>
    <row r="50" spans="2:44" ht="62.25" customHeight="1" x14ac:dyDescent="0.25">
      <c r="B50" s="52"/>
      <c r="C50" s="53"/>
      <c r="D50" s="54"/>
      <c r="E50" s="57"/>
      <c r="F50" s="60"/>
      <c r="G50" s="63"/>
      <c r="H50" s="48"/>
      <c r="I50" s="48"/>
      <c r="J50" s="48"/>
      <c r="K50" s="48"/>
      <c r="L50" s="48"/>
      <c r="M50" s="48"/>
      <c r="N50" s="27" t="s">
        <v>88</v>
      </c>
      <c r="O50" s="27">
        <v>200</v>
      </c>
      <c r="P50" s="27" t="s">
        <v>100</v>
      </c>
      <c r="Q50" s="28">
        <v>0</v>
      </c>
      <c r="R50" s="44">
        <v>200</v>
      </c>
      <c r="S50" s="29">
        <v>68000000</v>
      </c>
      <c r="T50" s="29"/>
      <c r="U50" s="29"/>
      <c r="V50" s="29"/>
      <c r="W50" s="29"/>
      <c r="X50" s="29"/>
      <c r="Y50" s="29"/>
      <c r="Z50" s="39"/>
      <c r="AA50" s="153"/>
      <c r="AB50" s="39"/>
    </row>
    <row r="51" spans="2:44" ht="73.5" customHeight="1" x14ac:dyDescent="0.25">
      <c r="B51" s="49" t="s">
        <v>137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1"/>
      <c r="S51" s="35">
        <f>SUM(S42:S50)</f>
        <v>1330765000</v>
      </c>
      <c r="T51" s="35">
        <f t="shared" ref="T51:Y51" si="3">SUM(T42:T50)</f>
        <v>0</v>
      </c>
      <c r="U51" s="35">
        <f t="shared" si="3"/>
        <v>0</v>
      </c>
      <c r="V51" s="35">
        <f t="shared" si="3"/>
        <v>0</v>
      </c>
      <c r="W51" s="35">
        <f t="shared" si="3"/>
        <v>0</v>
      </c>
      <c r="X51" s="35">
        <f t="shared" si="3"/>
        <v>0</v>
      </c>
      <c r="Y51" s="35">
        <f t="shared" si="3"/>
        <v>0</v>
      </c>
      <c r="Z51" s="36"/>
      <c r="AA51" s="37"/>
      <c r="AB51" s="37"/>
      <c r="AC51" s="38"/>
      <c r="AD51" s="38"/>
      <c r="AE51" s="38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2:44" ht="83.25" customHeight="1" x14ac:dyDescent="0.25">
      <c r="B52" s="148" t="s">
        <v>138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50"/>
      <c r="S52" s="147">
        <f>S23+S29+S37+S51</f>
        <v>2330765000</v>
      </c>
      <c r="T52" s="147">
        <f t="shared" ref="T52:Y52" si="4">T23+T29+T37+T51</f>
        <v>0</v>
      </c>
      <c r="U52" s="147">
        <f t="shared" si="4"/>
        <v>0</v>
      </c>
      <c r="V52" s="147">
        <f t="shared" si="4"/>
        <v>0</v>
      </c>
      <c r="W52" s="147">
        <f t="shared" si="4"/>
        <v>0</v>
      </c>
      <c r="X52" s="147">
        <f t="shared" si="4"/>
        <v>0</v>
      </c>
      <c r="Y52" s="147">
        <f t="shared" si="4"/>
        <v>0</v>
      </c>
      <c r="Z52" s="147"/>
      <c r="AA52" s="146"/>
      <c r="AB52" s="146"/>
    </row>
  </sheetData>
  <mergeCells count="133">
    <mergeCell ref="B1:H7"/>
    <mergeCell ref="I1:S3"/>
    <mergeCell ref="T1:Z3"/>
    <mergeCell ref="AA1:AB3"/>
    <mergeCell ref="I4:S5"/>
    <mergeCell ref="T4:Z5"/>
    <mergeCell ref="AA4:AB5"/>
    <mergeCell ref="I6:S7"/>
    <mergeCell ref="T6:Z7"/>
    <mergeCell ref="AA6:AB7"/>
    <mergeCell ref="B11:H11"/>
    <mergeCell ref="I11:V11"/>
    <mergeCell ref="B12:H12"/>
    <mergeCell ref="I12:V12"/>
    <mergeCell ref="B13:H13"/>
    <mergeCell ref="I13:V13"/>
    <mergeCell ref="B8:H8"/>
    <mergeCell ref="I8:V8"/>
    <mergeCell ref="B9:H9"/>
    <mergeCell ref="I9:V9"/>
    <mergeCell ref="B10:H10"/>
    <mergeCell ref="I10:V10"/>
    <mergeCell ref="AA14:AA15"/>
    <mergeCell ref="AB14:AB15"/>
    <mergeCell ref="B16:C16"/>
    <mergeCell ref="D16:I16"/>
    <mergeCell ref="J16:AB16"/>
    <mergeCell ref="B17:C17"/>
    <mergeCell ref="D17:I17"/>
    <mergeCell ref="J17:AB17"/>
    <mergeCell ref="H14:H15"/>
    <mergeCell ref="I14:I15"/>
    <mergeCell ref="J14:M14"/>
    <mergeCell ref="N14:R14"/>
    <mergeCell ref="S14:Y14"/>
    <mergeCell ref="Z14:Z15"/>
    <mergeCell ref="B14:B15"/>
    <mergeCell ref="C14:C15"/>
    <mergeCell ref="D14:D15"/>
    <mergeCell ref="E14:E15"/>
    <mergeCell ref="F14:F15"/>
    <mergeCell ref="G14:G15"/>
    <mergeCell ref="B20:B22"/>
    <mergeCell ref="C20:C22"/>
    <mergeCell ref="D20:D22"/>
    <mergeCell ref="E20:E22"/>
    <mergeCell ref="B23:R23"/>
    <mergeCell ref="B24:C24"/>
    <mergeCell ref="D24:I24"/>
    <mergeCell ref="J24:AB24"/>
    <mergeCell ref="B18:C18"/>
    <mergeCell ref="D18:I18"/>
    <mergeCell ref="J18:AB18"/>
    <mergeCell ref="B19:C19"/>
    <mergeCell ref="D19:I19"/>
    <mergeCell ref="J19:AB19"/>
    <mergeCell ref="AA20:AA22"/>
    <mergeCell ref="B29:R29"/>
    <mergeCell ref="B30:C30"/>
    <mergeCell ref="D30:H30"/>
    <mergeCell ref="I30:V30"/>
    <mergeCell ref="B31:C31"/>
    <mergeCell ref="D31:H31"/>
    <mergeCell ref="I31:V31"/>
    <mergeCell ref="B25:C25"/>
    <mergeCell ref="D25:I25"/>
    <mergeCell ref="J25:AB25"/>
    <mergeCell ref="B26:B28"/>
    <mergeCell ref="C26:C28"/>
    <mergeCell ref="D26:D28"/>
    <mergeCell ref="E26:E28"/>
    <mergeCell ref="AA26:AA28"/>
    <mergeCell ref="B37:R37"/>
    <mergeCell ref="B38:C38"/>
    <mergeCell ref="D38:H38"/>
    <mergeCell ref="I38:V38"/>
    <mergeCell ref="B39:C39"/>
    <mergeCell ref="D39:H39"/>
    <mergeCell ref="I39:V39"/>
    <mergeCell ref="B32:C32"/>
    <mergeCell ref="D32:H32"/>
    <mergeCell ref="I32:AB33"/>
    <mergeCell ref="B33:C33"/>
    <mergeCell ref="D33:H33"/>
    <mergeCell ref="B34:B36"/>
    <mergeCell ref="C34:C36"/>
    <mergeCell ref="D34:D36"/>
    <mergeCell ref="E34:E36"/>
    <mergeCell ref="AA34:AA36"/>
    <mergeCell ref="B40:C40"/>
    <mergeCell ref="D40:H40"/>
    <mergeCell ref="I40:AB41"/>
    <mergeCell ref="B41:C41"/>
    <mergeCell ref="D41:H41"/>
    <mergeCell ref="B42:B43"/>
    <mergeCell ref="C42:C43"/>
    <mergeCell ref="D42:D43"/>
    <mergeCell ref="E42:E43"/>
    <mergeCell ref="F42:F43"/>
    <mergeCell ref="AA42:AA50"/>
    <mergeCell ref="M42:M43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G42:G43"/>
    <mergeCell ref="H42:H43"/>
    <mergeCell ref="I42:I43"/>
    <mergeCell ref="J42:J43"/>
    <mergeCell ref="K42:K43"/>
    <mergeCell ref="L42:L43"/>
    <mergeCell ref="I47:I50"/>
    <mergeCell ref="J47:J50"/>
    <mergeCell ref="K47:K50"/>
    <mergeCell ref="L47:L50"/>
    <mergeCell ref="M47:M50"/>
    <mergeCell ref="B51:R51"/>
    <mergeCell ref="K44:K46"/>
    <mergeCell ref="L44:L46"/>
    <mergeCell ref="M44:M46"/>
    <mergeCell ref="B47:B50"/>
    <mergeCell ref="C47:C50"/>
    <mergeCell ref="D47:D50"/>
    <mergeCell ref="E47:E50"/>
    <mergeCell ref="F47:F50"/>
    <mergeCell ref="G47:G50"/>
    <mergeCell ref="H47:H50"/>
    <mergeCell ref="B52:R5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ECONOMICO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DELL</cp:lastModifiedBy>
  <cp:lastPrinted>2022-01-31T21:41:25Z</cp:lastPrinted>
  <dcterms:created xsi:type="dcterms:W3CDTF">2016-01-29T14:00:56Z</dcterms:created>
  <dcterms:modified xsi:type="dcterms:W3CDTF">2022-01-31T21:41:30Z</dcterms:modified>
</cp:coreProperties>
</file>