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GOBERCORD\VARIOS\MIPG\IMPLEMENTACIÓN MIPG 2022\"/>
    </mc:Choice>
  </mc:AlternateContent>
  <xr:revisionPtr revIDLastSave="0" documentId="13_ncr:1_{55ADD0A5-AAC7-47BB-BF9D-A0FFB8CEE4C8}" xr6:coauthVersionLast="47" xr6:coauthVersionMax="47" xr10:uidLastSave="{00000000-0000-0000-0000-000000000000}"/>
  <bookViews>
    <workbookView xWindow="-120" yWindow="-120" windowWidth="20730" windowHeight="11160" xr2:uid="{00000000-000D-0000-FFFF-FFFF00000000}"/>
  </bookViews>
  <sheets>
    <sheet name="PLAN DE ACCIÓN MIPG 2022" sheetId="1" r:id="rId1"/>
    <sheet name="Analisis general de la implemen" sheetId="3" r:id="rId2"/>
    <sheet name="Hoja2" sheetId="2" state="hidden" r:id="rId3"/>
  </sheets>
  <definedNames>
    <definedName name="_xlnm._FilterDatabase" localSheetId="1" hidden="1">'Analisis general de la implemen'!$A$1:$H$19</definedName>
    <definedName name="_xlnm._FilterDatabase" localSheetId="0" hidden="1">'PLAN DE ACCIÓN MIPG 2022'!$A$9:$AA$96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2" i="3" l="1"/>
  <c r="G33" i="3"/>
  <c r="B21" i="3"/>
  <c r="L41" i="1" l="1"/>
  <c r="P41" i="1"/>
  <c r="T41" i="1"/>
  <c r="T20" i="1" l="1"/>
  <c r="P20" i="1"/>
  <c r="L20" i="1"/>
  <c r="L92" i="1" l="1"/>
  <c r="P92" i="1"/>
  <c r="T92" i="1"/>
  <c r="L93" i="1"/>
  <c r="P93" i="1"/>
  <c r="T93" i="1"/>
  <c r="L94" i="1"/>
  <c r="P94" i="1"/>
  <c r="T94" i="1"/>
  <c r="L95" i="1"/>
  <c r="P95" i="1"/>
  <c r="T95" i="1"/>
  <c r="L96" i="1"/>
  <c r="P96" i="1"/>
  <c r="T96" i="1"/>
  <c r="L11" i="1"/>
  <c r="P11" i="1"/>
  <c r="T11" i="1"/>
  <c r="L12" i="1"/>
  <c r="P12" i="1"/>
  <c r="T12" i="1"/>
  <c r="L13" i="1"/>
  <c r="P13" i="1"/>
  <c r="T13" i="1"/>
  <c r="L14" i="1"/>
  <c r="P14" i="1"/>
  <c r="T14" i="1"/>
  <c r="L15" i="1"/>
  <c r="P15" i="1"/>
  <c r="T15" i="1"/>
  <c r="L16" i="1"/>
  <c r="P16" i="1"/>
  <c r="T16" i="1"/>
  <c r="L17" i="1"/>
  <c r="P17" i="1"/>
  <c r="T17" i="1"/>
  <c r="L18" i="1"/>
  <c r="P18" i="1"/>
  <c r="T18" i="1"/>
  <c r="L19" i="1"/>
  <c r="P19" i="1"/>
  <c r="T19" i="1"/>
  <c r="L21" i="1"/>
  <c r="P21" i="1"/>
  <c r="T21" i="1"/>
  <c r="L22" i="1"/>
  <c r="P22" i="1"/>
  <c r="T22" i="1"/>
  <c r="L23" i="1"/>
  <c r="P23" i="1"/>
  <c r="T23" i="1"/>
  <c r="L24" i="1"/>
  <c r="P24" i="1"/>
  <c r="T24" i="1"/>
  <c r="L25" i="1"/>
  <c r="P25" i="1"/>
  <c r="T25" i="1"/>
  <c r="L26" i="1"/>
  <c r="P26" i="1"/>
  <c r="T26" i="1"/>
  <c r="L27" i="1"/>
  <c r="P27" i="1"/>
  <c r="T27" i="1"/>
  <c r="L28" i="1"/>
  <c r="P28" i="1"/>
  <c r="T28" i="1"/>
  <c r="L29" i="1"/>
  <c r="P29" i="1"/>
  <c r="T29" i="1"/>
  <c r="L30" i="1"/>
  <c r="P30" i="1"/>
  <c r="T30" i="1"/>
  <c r="L31" i="1"/>
  <c r="P31" i="1"/>
  <c r="T31" i="1"/>
  <c r="L32" i="1"/>
  <c r="P32" i="1"/>
  <c r="T32" i="1"/>
  <c r="L33" i="1"/>
  <c r="P33" i="1"/>
  <c r="T33" i="1"/>
  <c r="L34" i="1"/>
  <c r="P34" i="1"/>
  <c r="T34" i="1"/>
  <c r="L35" i="1"/>
  <c r="P35" i="1"/>
  <c r="T35" i="1"/>
  <c r="L36" i="1"/>
  <c r="P36" i="1"/>
  <c r="T36" i="1"/>
  <c r="L37" i="1"/>
  <c r="P37" i="1"/>
  <c r="T37" i="1"/>
  <c r="L38" i="1"/>
  <c r="P38" i="1"/>
  <c r="T38" i="1"/>
  <c r="L39" i="1"/>
  <c r="P39" i="1"/>
  <c r="T39" i="1"/>
  <c r="L40" i="1"/>
  <c r="P40" i="1"/>
  <c r="T40" i="1"/>
  <c r="L42" i="1"/>
  <c r="P42" i="1"/>
  <c r="T42" i="1"/>
  <c r="L43" i="1"/>
  <c r="P43" i="1"/>
  <c r="T43" i="1"/>
  <c r="L44" i="1"/>
  <c r="P44" i="1"/>
  <c r="T44" i="1"/>
  <c r="L45" i="1"/>
  <c r="P45" i="1"/>
  <c r="T45" i="1"/>
  <c r="L46" i="1"/>
  <c r="P46" i="1"/>
  <c r="T46" i="1"/>
  <c r="L47" i="1"/>
  <c r="P47" i="1"/>
  <c r="T47" i="1"/>
  <c r="L48" i="1"/>
  <c r="P48" i="1"/>
  <c r="T48" i="1"/>
  <c r="L49" i="1"/>
  <c r="P49" i="1"/>
  <c r="T49" i="1"/>
  <c r="L50" i="1"/>
  <c r="P50" i="1"/>
  <c r="T50" i="1"/>
  <c r="L51" i="1"/>
  <c r="P51" i="1"/>
  <c r="T51" i="1"/>
  <c r="L52" i="1"/>
  <c r="P52" i="1"/>
  <c r="T52" i="1"/>
  <c r="L53" i="1"/>
  <c r="P53" i="1"/>
  <c r="T53" i="1"/>
  <c r="L54" i="1"/>
  <c r="P54" i="1"/>
  <c r="T54" i="1"/>
  <c r="L55" i="1"/>
  <c r="P55" i="1"/>
  <c r="T55" i="1"/>
  <c r="L56" i="1"/>
  <c r="P56" i="1"/>
  <c r="T56" i="1"/>
  <c r="L57" i="1"/>
  <c r="P57" i="1"/>
  <c r="T57" i="1"/>
  <c r="L58" i="1"/>
  <c r="P58" i="1"/>
  <c r="T58" i="1"/>
  <c r="L59" i="1"/>
  <c r="P59" i="1"/>
  <c r="T59" i="1"/>
  <c r="L60" i="1"/>
  <c r="P60" i="1"/>
  <c r="T60" i="1"/>
  <c r="L61" i="1"/>
  <c r="P61" i="1"/>
  <c r="T61" i="1"/>
  <c r="L62" i="1"/>
  <c r="P62" i="1"/>
  <c r="T62" i="1"/>
  <c r="L63" i="1"/>
  <c r="P63" i="1"/>
  <c r="T63" i="1"/>
  <c r="L64" i="1"/>
  <c r="P64" i="1"/>
  <c r="T64" i="1"/>
  <c r="L65" i="1"/>
  <c r="P65" i="1"/>
  <c r="T65" i="1"/>
  <c r="L66" i="1"/>
  <c r="P66" i="1"/>
  <c r="T66" i="1"/>
  <c r="L67" i="1"/>
  <c r="P67" i="1"/>
  <c r="T67" i="1"/>
  <c r="L68" i="1"/>
  <c r="P68" i="1"/>
  <c r="T68" i="1"/>
  <c r="L69" i="1"/>
  <c r="P69" i="1"/>
  <c r="T69" i="1"/>
  <c r="L70" i="1"/>
  <c r="P70" i="1"/>
  <c r="T70" i="1"/>
  <c r="L71" i="1"/>
  <c r="P71" i="1"/>
  <c r="T71" i="1"/>
  <c r="L72" i="1"/>
  <c r="P72" i="1"/>
  <c r="T72" i="1"/>
  <c r="L73" i="1"/>
  <c r="P73" i="1"/>
  <c r="T73" i="1"/>
  <c r="L74" i="1"/>
  <c r="P74" i="1"/>
  <c r="T74" i="1"/>
  <c r="L75" i="1"/>
  <c r="P75" i="1"/>
  <c r="T75" i="1"/>
  <c r="L76" i="1"/>
  <c r="P76" i="1"/>
  <c r="T76" i="1"/>
  <c r="L77" i="1"/>
  <c r="P77" i="1"/>
  <c r="T77" i="1"/>
  <c r="L78" i="1"/>
  <c r="P78" i="1"/>
  <c r="T78" i="1"/>
  <c r="L79" i="1"/>
  <c r="P79" i="1"/>
  <c r="T79" i="1"/>
  <c r="L80" i="1"/>
  <c r="P80" i="1"/>
  <c r="T80" i="1"/>
  <c r="L81" i="1"/>
  <c r="P81" i="1"/>
  <c r="T81" i="1"/>
  <c r="L82" i="1"/>
  <c r="P82" i="1"/>
  <c r="T82" i="1"/>
  <c r="L83" i="1"/>
  <c r="P83" i="1"/>
  <c r="T83" i="1"/>
  <c r="L84" i="1"/>
  <c r="P84" i="1"/>
  <c r="T84" i="1"/>
  <c r="L85" i="1"/>
  <c r="P85" i="1"/>
  <c r="T85" i="1"/>
  <c r="L86" i="1"/>
  <c r="P86" i="1"/>
  <c r="T86" i="1"/>
  <c r="L87" i="1"/>
  <c r="P87" i="1"/>
  <c r="T87" i="1"/>
  <c r="L88" i="1"/>
  <c r="P88" i="1"/>
  <c r="T88" i="1"/>
  <c r="L89" i="1"/>
  <c r="P89" i="1"/>
  <c r="T89" i="1"/>
  <c r="L90" i="1"/>
  <c r="P90" i="1"/>
  <c r="T90" i="1"/>
  <c r="L91" i="1"/>
  <c r="P91" i="1"/>
  <c r="T91" i="1"/>
  <c r="D17" i="3"/>
  <c r="F37" i="3" l="1"/>
  <c r="E37" i="3"/>
  <c r="C37" i="3"/>
  <c r="B37" i="3"/>
  <c r="H35" i="3"/>
  <c r="G35" i="3"/>
  <c r="D35" i="3"/>
  <c r="H34" i="3"/>
  <c r="G34" i="3"/>
  <c r="D34" i="3"/>
  <c r="H33" i="3"/>
  <c r="D33" i="3"/>
  <c r="H32" i="3"/>
  <c r="D32" i="3"/>
  <c r="H31" i="3"/>
  <c r="G31" i="3"/>
  <c r="D31" i="3"/>
  <c r="H30" i="3"/>
  <c r="G30" i="3"/>
  <c r="D30" i="3"/>
  <c r="H29" i="3"/>
  <c r="G29" i="3"/>
  <c r="D29" i="3"/>
  <c r="H28" i="3"/>
  <c r="G28" i="3"/>
  <c r="D28" i="3"/>
  <c r="H27" i="3"/>
  <c r="G27" i="3"/>
  <c r="D27" i="3"/>
  <c r="H26" i="3"/>
  <c r="G26" i="3"/>
  <c r="D26" i="3"/>
  <c r="H25" i="3"/>
  <c r="G25" i="3"/>
  <c r="D25" i="3"/>
  <c r="H24" i="3"/>
  <c r="G24" i="3"/>
  <c r="D24" i="3"/>
  <c r="E21" i="3"/>
  <c r="C21" i="3"/>
  <c r="F19" i="3"/>
  <c r="H19" i="3" s="1"/>
  <c r="D19" i="3"/>
  <c r="F18" i="3"/>
  <c r="H18" i="3" s="1"/>
  <c r="D18" i="3"/>
  <c r="F16" i="3"/>
  <c r="H16" i="3" s="1"/>
  <c r="D16" i="3"/>
  <c r="F15" i="3"/>
  <c r="H15" i="3" s="1"/>
  <c r="D15" i="3"/>
  <c r="F14" i="3"/>
  <c r="H14" i="3" s="1"/>
  <c r="D14" i="3"/>
  <c r="F13" i="3"/>
  <c r="H13" i="3" s="1"/>
  <c r="D13" i="3"/>
  <c r="F12" i="3"/>
  <c r="H12" i="3" s="1"/>
  <c r="D12" i="3"/>
  <c r="F11" i="3"/>
  <c r="H11" i="3" s="1"/>
  <c r="D11" i="3"/>
  <c r="F10" i="3"/>
  <c r="H10" i="3" s="1"/>
  <c r="D10" i="3"/>
  <c r="F9" i="3"/>
  <c r="H9" i="3" s="1"/>
  <c r="D9" i="3"/>
  <c r="F8" i="3"/>
  <c r="H8" i="3" s="1"/>
  <c r="D8" i="3"/>
  <c r="F7" i="3"/>
  <c r="H7" i="3" s="1"/>
  <c r="D7" i="3"/>
  <c r="F6" i="3"/>
  <c r="H6" i="3" s="1"/>
  <c r="D6" i="3"/>
  <c r="F5" i="3"/>
  <c r="H5" i="3" s="1"/>
  <c r="D5" i="3"/>
  <c r="F4" i="3"/>
  <c r="H4" i="3" s="1"/>
  <c r="D4" i="3"/>
  <c r="F3" i="3"/>
  <c r="H3" i="3" s="1"/>
  <c r="D3" i="3"/>
  <c r="F2" i="3"/>
  <c r="H2" i="3" s="1"/>
  <c r="D2" i="3"/>
  <c r="G16" i="3" l="1"/>
  <c r="G18" i="3"/>
  <c r="G19" i="3"/>
  <c r="D21" i="3"/>
  <c r="D37" i="3"/>
  <c r="H37" i="3"/>
  <c r="G37" i="3"/>
  <c r="H21" i="3"/>
  <c r="G8" i="3"/>
  <c r="G9" i="3"/>
  <c r="G10" i="3"/>
  <c r="G11" i="3"/>
  <c r="G12" i="3"/>
  <c r="G13" i="3"/>
  <c r="G14" i="3"/>
  <c r="G2" i="3"/>
  <c r="G3" i="3"/>
  <c r="G4" i="3"/>
  <c r="G5" i="3"/>
  <c r="G6" i="3"/>
  <c r="F21" i="3"/>
  <c r="G21" i="3" s="1"/>
  <c r="T10" i="1" l="1"/>
  <c r="P10" i="1"/>
  <c r="L10" i="1"/>
</calcChain>
</file>

<file path=xl/sharedStrings.xml><?xml version="1.0" encoding="utf-8"?>
<sst xmlns="http://schemas.openxmlformats.org/spreadsheetml/2006/main" count="874" uniqueCount="342">
  <si>
    <t>DIMENSIÓN</t>
  </si>
  <si>
    <t>POLÍTICA</t>
  </si>
  <si>
    <t>EVIDENCIA</t>
  </si>
  <si>
    <t>ÁREA RESPONSABLE</t>
  </si>
  <si>
    <t>ALTA</t>
  </si>
  <si>
    <t>MODERADA</t>
  </si>
  <si>
    <t>N/A</t>
  </si>
  <si>
    <t>SI</t>
  </si>
  <si>
    <t>NO</t>
  </si>
  <si>
    <t>Gestión Estrategica de Talento Humano</t>
  </si>
  <si>
    <t>Talento Humano</t>
  </si>
  <si>
    <t>Aplicar las pruebas necesarias para garantizar la idoneidad de los candidatos en la selección de un gerente público o de un empleo de libre nombramiento y remoción. Desde el sistema de control interno efectuar su verificación.</t>
  </si>
  <si>
    <t>1, Lineamiento elaborado
2, Acta de comité con la aprobación y socialización del lineamiento
3, Soportes de la aplicación de la prueba</t>
  </si>
  <si>
    <t>Dirección Administrativa de Personal</t>
  </si>
  <si>
    <t>Incorporar actividades que promuevan la inclusión y la diversidad (personas con discapacidad, jóvenes entre los 18 y 28 años y género) en la planeación del talento humano de la entidad.</t>
  </si>
  <si>
    <t xml:space="preserve">Diseñar e implementar actividades </t>
  </si>
  <si>
    <t>RECOMENDACIÓN FURAG 2020</t>
  </si>
  <si>
    <t>PRIORIDAD 2019 - 2020</t>
  </si>
  <si>
    <t>ACCION DE MEJORA A IMPLEMENTAR</t>
  </si>
  <si>
    <t xml:space="preserve">SERVIDOR RESPONSABLE </t>
  </si>
  <si>
    <t>FECHA DE IMPLEMENTACIÓN DE LA ACCIÓN</t>
  </si>
  <si>
    <t>Elaboración, aprobación e implementación de lineamiento para la aplicación de pruebas necesarias para garantizar la idoneidad de los candidatos</t>
  </si>
  <si>
    <t>Ajustar el manual de funciones de la entidad de acuerdo con el Decreto 815 de 2018.</t>
  </si>
  <si>
    <t>Actualizar el manual de funciones y competencias</t>
  </si>
  <si>
    <t>1, Documento con las actividades diseñadas
2, Socialización en el comité institucional de gestión y desempeño
3, Soporte de la implementación de las actividades</t>
  </si>
  <si>
    <t>1, Manual de Funciones y Competencias Actualizado
2, Aprobación del documento
3, Acto administrativo del documento</t>
  </si>
  <si>
    <t>Diseñar y ejecutar actividades en entornos que permitan enseñar-aprender desde varios enfoques.</t>
  </si>
  <si>
    <t>Diseñar e implementar actividades sobre enseñar y aprender</t>
  </si>
  <si>
    <t>1, Documento con las actividades.
2, Soportes de ejecución de las actividades</t>
  </si>
  <si>
    <t>Adelantar acciones para la gestión sistemática y cíclica del riesgo de seguridad digital en la entidad tales como adoptar e implementar la Guía para la Administración de los Riesgos de Gestión, Corrupción y Seguridad Digital y el Diseño de Controles en entidades públicas.</t>
  </si>
  <si>
    <t>Integridad</t>
  </si>
  <si>
    <t>Diseñar y Realizar las acciones de seguimiento a la gestión de riesgos y controles de la entidad, en caso de ser necesario actualizar los controles diseñados.</t>
  </si>
  <si>
    <t>1, Informe de seguimiento de los riesgos y controles de la entidad
2, Dcoumento con los controles mejorados (si aplica)</t>
  </si>
  <si>
    <t>Analizar los informes de control interno para identificar alertas sobre conductas que deben ser orientadas a partir de la implementación del código de integridad.</t>
  </si>
  <si>
    <t>Revisar el informe semestral de control interno para identificar las conductas que pueden ser orientadas a partir de la implementación de código de integridad.
Diseñar las actividades para orientar las conductas</t>
  </si>
  <si>
    <t>1, Acta de comité institucional de gestión y desempeño donde se socialice los resultados del análisis del informe de control interno</t>
  </si>
  <si>
    <t>Implementar el eje de creación de valor público en el Plan Institucional de Capacitación.</t>
  </si>
  <si>
    <t>1, Plan de capacitaciones actualizado</t>
  </si>
  <si>
    <t>Implementar el el eje de probidad y ética de lo público en el Plan Institucional de Capacitación.</t>
  </si>
  <si>
    <t>Actualizar el plan de capacitaciones con la creación de valor público,  probidad y ética de lo público</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</si>
  <si>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</si>
  <si>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Planeación institucional</t>
  </si>
  <si>
    <t>Diseñar los indicadores para medir la eficiencia y eficacia del sistema de gestión de seguridad y privacidad de la información (MSPI)
Aprobar en comité institucional de gestión y desempeño</t>
  </si>
  <si>
    <t>Direccionamiento estratégico y planeación</t>
  </si>
  <si>
    <t>1, Documento con las indicadores (actualizar el existente)
2, Acta de aprobación del comité</t>
  </si>
  <si>
    <t>Dirección Técnica de Sistemas - Dirección de TIC</t>
  </si>
  <si>
    <t>Director de Sistemas y Director TICS</t>
  </si>
  <si>
    <t>Establecer una periodicidad para el seguimiento al manejo de riesgos dentro de la política de administración de riesgos establecida por la alta dirección y el comité institucional de coordinación de control interno.</t>
  </si>
  <si>
    <t xml:space="preserve">Defeinir en comité institucional de control interno periodicidad de seguimiento de los riesgos </t>
  </si>
  <si>
    <t>1, Acta de comité institucional de control interno</t>
  </si>
  <si>
    <t>Departamento Administrativo de Planeación</t>
  </si>
  <si>
    <t xml:space="preserve">Director del Departamento Administrativo de Planeación </t>
  </si>
  <si>
    <t>Verificar la coherencia de los resultados de la ejecución del presupuesto de inversión con el logro de las metas del plan de territorial de desarrollo.</t>
  </si>
  <si>
    <t>Gestión presupuestal y eficiencia del gasto público</t>
  </si>
  <si>
    <t>Realizar informe sobre la coherencia de los resultados de la ejecución del presupuesto de inversión con el logro de las metas del plan de territorial de desarrollo.
Socializarlo en comité institucional de gestión y desempeño</t>
  </si>
  <si>
    <t xml:space="preserve">1, Informe elaborado
2, Acta de comité </t>
  </si>
  <si>
    <t>Fortalecimiento organizacional y simplificación de procesos</t>
  </si>
  <si>
    <t>Gestión con valores para resultados</t>
  </si>
  <si>
    <t>Adquirir bienes amigables con el medio ambiente.</t>
  </si>
  <si>
    <t>Estudiar la posibilidad de que los bienes faltante se compren teniendo en cuenta que sean amigables con el medio ambiente.
En la elaboración del Plan de Adquisiciones de la siguiente vigencia tener en cuenta que los bienes sean amigables con el medio ambiente-</t>
  </si>
  <si>
    <t>1, Proceso de compra
2, Acta de comité institucional de gestión y desempeño donde se informe el avance de esta actividad.</t>
  </si>
  <si>
    <t xml:space="preserve">Secretaría de Gestión Administrativa </t>
  </si>
  <si>
    <t xml:space="preserve">Secretario de Gestión Administrativa </t>
  </si>
  <si>
    <t>Establecer la política o lineamientos para el uso de bienes con material reciclado.</t>
  </si>
  <si>
    <t>Elaborar el lineamiento para el uso de bienes con material reciclado
Socializar y aprobar en comité de gestión y desempeño
Socializar con los servidores y contratistas</t>
  </si>
  <si>
    <t>1, Lineamiento elaborado
2, Acta de comité con la aprobación y socialización del lineamiento
3, Soportes de la socialización con los servidores y contratistas</t>
  </si>
  <si>
    <t>Reportar los bienes de carácter devolutivo a la compañía de seguros para su ingreso a la póliza de la entidad. Desde el sistema de control interno efectuar su verificación.</t>
  </si>
  <si>
    <t>1, Informe de inventario
2, Poliza adquirida o modificada
3, Acta de comité institucional de gestión y desempeño donde se socialice el avance de la actividad</t>
  </si>
  <si>
    <t>1, Revisar el inventario de bienes de carácter devolutivo, incluyendo la vida util
2, Analizar si los bienes están reportados a la compañía de seguros
3, Estudiar la pertiencia y realizar la gestión para el ingreso a la poliza</t>
  </si>
  <si>
    <t>Adoptar formalmente una metodología para el cálculo de la provisión contable. Desde el sistema de control interno efectuar su verificación.</t>
  </si>
  <si>
    <t>Defensa jurídica</t>
  </si>
  <si>
    <t xml:space="preserve">Revisar y adoptar una metodología para el cálculo de la provisión contable. Socializar y aprobar en comité.  </t>
  </si>
  <si>
    <t>1, Documento de adopción de la metodología
2, Acta de comité con la socialización y aprobación</t>
  </si>
  <si>
    <t>Informar acerca de las decisiones con respecto a la procedencia de la acción de repetición al Ministerio Público.</t>
  </si>
  <si>
    <t>1, Comunicación oficial realizada</t>
  </si>
  <si>
    <t>Oficina Asesora Jurídica</t>
  </si>
  <si>
    <t>Jefe oficina Asesora Jurídica</t>
  </si>
  <si>
    <t>Implementar procesos o procedimientos que aseguren la integridad, disponibilidad y confidencialidad de los datos para mejorar la gestión de los componentes de información de la entidad.</t>
  </si>
  <si>
    <t>Participación ciudadana en la gestión pública</t>
  </si>
  <si>
    <t>1, Documento de Procesos y procedimientos  actualizados
2, Acta de aprobación del comité institucional de gestión y desempeño</t>
  </si>
  <si>
    <t>Mejorar la solución de problemas a partir de la implementación de ejercicios de innovación abierta con la participación de los grupos de valor de la entidad.</t>
  </si>
  <si>
    <t>1, Realizar informe de diagnóstico sobre los ejercicios de innovación abierta
2, Diseñar acciones de mejora en la implementación de los ejercicios de innovación abierta con la participación de los grupos de valor
3, Implementar las acciones diseñadas y realizar seguimiento a los resultados</t>
  </si>
  <si>
    <t>1, Informe realizada
2, Acta de comité institucional de gestión y desempeño donde se socialice el avance las actividades</t>
  </si>
  <si>
    <t>Identificar debilidades, retos, u oportunidades institucionales, implementar acciones de mejoramiento, divulgar acciones de mejoramiento a los ciudadanos, usuarios o grupos de interés e incrementar la participación ciudadana para incrementar el nivel de satisfacción de los grupos de valor frente al ejercicio de rendición de cuentas.</t>
  </si>
  <si>
    <t>Realizar informe donde se identifiquen debilidades, retos, u oportunidades institucionales relacionadas con la participación ciudadana
Diseñar, aprobar y socializar las acciones de mejoramiento frente a la participación ciudadana con el fin de mejorar la satisfacción de los grupos de valor</t>
  </si>
  <si>
    <t>Racionalización de trámites</t>
  </si>
  <si>
    <t>Alinear la política o estrategia de servicio al ciudadano con el plan sectorial.</t>
  </si>
  <si>
    <t>Servicio al ciudadano</t>
  </si>
  <si>
    <t>Revisar la estrategia del servicio ciudadano, revisar la planeación estrategica de la entidad, si es el caso actualizar los documentos de planeación con las actividades que se establecieron en la estrategia de servicio al ciudadano</t>
  </si>
  <si>
    <t>1, Acta de comité institucional de gestión y desempeño donde se socialice los resultados de la actividad</t>
  </si>
  <si>
    <t>Aprobar recursos para realizar ajustes razonables en la infraestructura física de la entidad, para facilitar el acceso de personas con discapacidad y atender las necesidades particulares, con el fin de promover la accesibilidad.</t>
  </si>
  <si>
    <t>Analizar y hacer las gestiones para incorporar recursos que se orienten a  realizar ajustes razonables en la infraestructura física y recursos para la contratación de talento humano que atienda las necesidades de los grupos de valor</t>
  </si>
  <si>
    <t>1, Presupuesto aprobado con la inclusión de estos recursos
2, Acta e comité institucional de gestión y desempeño donde se socialice los avances de la actividad</t>
  </si>
  <si>
    <t>Evaluación de resultados</t>
  </si>
  <si>
    <t>Seguimiento y evaluación del desempeño institucional</t>
  </si>
  <si>
    <t>De acuerdo a los resultados del seguimiento de los planes de acción instituciones identificar los puntos a mejorar implementado accione oportunas y hacerlas visibles ante los ciudadanos.
Socializar los avances de la actividad en el comité institucional de gestión y desempeño.</t>
  </si>
  <si>
    <t>1, Acta de comité institucional de gestión y desempeño</t>
  </si>
  <si>
    <t>Formular el plan de apertura, mejora y uso de datos abiertos de la entidad, aprobarlo mediante el comité de gestión y desempeño institucional e integrarlo al plan de acción anual.</t>
  </si>
  <si>
    <t>Transparencia, Acceso a la Información y lucha contra la Corrupción</t>
  </si>
  <si>
    <t>Información y comunicación</t>
  </si>
  <si>
    <t>1, Plan formulado
2, Acta de comité institucional de gestión y desempeño</t>
  </si>
  <si>
    <t>Publicar, en la sección "transparencia y acceso a la información pública" de la página web oficial de la entidad, información actualizada sobre ofertas de empleo.</t>
  </si>
  <si>
    <t>Revisar si toda la información requerida en ITA se encuentra cargada en la pagina web y de ser necesario actualizarla y/o cargarla</t>
  </si>
  <si>
    <t>1, Acta e comité institucional de gestión y desempeño donde se socialice los avances de la actividad</t>
  </si>
  <si>
    <t>Dar a conocer a los grupos de valor los beneficios que obtuvieron por efecto de la racionalización, mediante las acciones de racionalización de trámites /otros procedimientos administrativos implementados por la entidad.</t>
  </si>
  <si>
    <t xml:space="preserve">Realizar informe sobre las estrategias de racionalización implementadas y los beneficiones que se obtuvieron
Publicar el informe en la pag web y diferentes medios de difusión </t>
  </si>
  <si>
    <t>1, Informe realizado
2, Soportes de la publicación en diferentes medios</t>
  </si>
  <si>
    <t>Dar un manejo oportuno y adecuado a los riesgos de corrupción materializados, poniéndolos en conocimiento de, al menos, una de las autoridades mencionadas.</t>
  </si>
  <si>
    <t>Identificar y analizar los beneficios e impactos que han generado para la entidad la implementación de los métodos de innovación.</t>
  </si>
  <si>
    <t>Realizar informe sobre los metodos de innovación realizados por la entidad y valorar los beneficios e impactos resultantes</t>
  </si>
  <si>
    <t xml:space="preserve">Secretaría de Educación </t>
  </si>
  <si>
    <t xml:space="preserve">Secretario de Educación </t>
  </si>
  <si>
    <t>Contemplar evaluaciones para monitorear el estado de los componentes del sistema de control interno, dentro de la evaluación a la gestión del riesgo que hacen los jefes de planeación, líderes de otros sistemas de gestión o comités de riesgos.</t>
  </si>
  <si>
    <t>Control interno</t>
  </si>
  <si>
    <t xml:space="preserve">Diseñar las acciones para las evaluaciones para monitorear el estado de los componentes del sistema de control interno, dentro de la evaluación a la gestión del riesgo </t>
  </si>
  <si>
    <t>Establecer un responsable para el seguimiento al manejo de riesgos dentro de la política de administración de riesgos establecida por la alta dirección y el comité institucional de coordinación de control interno.</t>
  </si>
  <si>
    <t>Establecer un responsable para el seguimiento al manejo de riesgos dentro de la política de administración de riesgos</t>
  </si>
  <si>
    <t>Fomentar la divulgación e implementación de la política de administración del riesgo, por parte del comité institucional de coordinación de control interno.</t>
  </si>
  <si>
    <t>Diseñar e implementar las acciones para la divulgación de la Politica de Administración de Riesgos a los servidores y contratistas</t>
  </si>
  <si>
    <t>1, Acta e comité institucional de coordinación de control interno donde se socialice los avances de la actividad</t>
  </si>
  <si>
    <t>Gobierno Digital</t>
  </si>
  <si>
    <t>Seguridad Digital</t>
  </si>
  <si>
    <t>Identificar los riesgos de seguridad y privacidad de la información de la entidad, aprobarlos mediante el comité de gestión y desempeño institucional, valorarlos y actualizarlos mediante un proceso de mejora continua.</t>
  </si>
  <si>
    <t>PLAN INICIAL  2021</t>
  </si>
  <si>
    <t>PLAN DE ACCIÓN PARA LA IMPLEMENTACIÓN DEL MODELO INTEGRADO DE PLANEACIÓN Y GESTIÓN (MIPG) 2022</t>
  </si>
  <si>
    <t>OBSERVACION DE SEGUIMIENTO</t>
  </si>
  <si>
    <t>SOPORTES DE LA ACCIÓN</t>
  </si>
  <si>
    <t>CALIFICACIÓN</t>
  </si>
  <si>
    <t>ESTADO</t>
  </si>
  <si>
    <t>SEGUIMIENTO
(30/04/2022)</t>
  </si>
  <si>
    <t>SEGUIMIENTO
(31/08/2022)</t>
  </si>
  <si>
    <t>CRITERIOS DE CALIFICACIÓN</t>
  </si>
  <si>
    <t>PUNTAJE</t>
  </si>
  <si>
    <t>SEMAFORO</t>
  </si>
  <si>
    <t>0 - 25</t>
  </si>
  <si>
    <t>SIN INICIO</t>
  </si>
  <si>
    <t>26 - 50</t>
  </si>
  <si>
    <t>EN PROCESO</t>
  </si>
  <si>
    <t>51- 75</t>
  </si>
  <si>
    <t>TERMINADO</t>
  </si>
  <si>
    <t>76 -100</t>
  </si>
  <si>
    <t>IMPLEMENTADO</t>
  </si>
  <si>
    <t>Inscribir en el Sistema Unico de Información de Trámites - SUIT el 100% de los otros procedimientos administrativos de la entidad.</t>
  </si>
  <si>
    <t>Brindar informacion a la ciudadania respecto a la dependencia, al interior de la entidad encargada de liderar los proyectos normativos contenidos dentro de la agenda regulatoria o lista de problematicas</t>
  </si>
  <si>
    <t>15/12/2022</t>
  </si>
  <si>
    <t>Adoptar en su totalidad el protocolo IPV6 en la entidad.</t>
  </si>
  <si>
    <t>Diseñar una estrategia tecnológica en la adopción del Protocolo de Internet Versión 6 (IPv6) en la Gobernación de Cordoba.</t>
  </si>
  <si>
    <t>Direccion Técnica de Sistemas</t>
  </si>
  <si>
    <t>Director de Sistemas</t>
  </si>
  <si>
    <t>Aplicar una metodología para la gestión de proyectos de TI de la entidad, que incluya seguimiento y control a las fichas de proyecto a través de indicadores.</t>
  </si>
  <si>
    <t>Incorporar en el esquema de gobierno de tecnologías de la información (TI) de la entidad Gobernación de Cordoba, la estructura organizacional y de gestión de proyectos de la herramienta TRELLO, que permita a todas las oficinas y secretarias gestionar cuaquier tipo de proyectos, y flujos de trabajo.</t>
  </si>
  <si>
    <t>Definir Acuerdos de Nivel de Servicios (SLA por sus siglas en inglés) con terceros y Acuerdos de Niveles de Operación (OLA por sus siglas en inglés) para la gestión de tecnologías de la información (TI) de la entidad.</t>
  </si>
  <si>
    <t>Realizar un diagnostico del funcionamiento actual y del grado de madurez en el cual se encuentra la Gobernación de Cordoba con los sistemas de información y Software licenciados.</t>
  </si>
  <si>
    <t>Definir y aplicar una guía de estilo en el desarrollo de los sistemas de información de la entidad e incorporar los lineamientos de usabilidad definidos por el Ministerio de Tecnologías de la Información y las Comunicaciones.</t>
  </si>
  <si>
    <t>Disponer un catálogo de servicios de TI actualizado para la gestión de tecnologías de la información (TI) de la entidad.</t>
  </si>
  <si>
    <t>Documentar e implementar un plan de continuidad de los servicios tecnológicos mediante pruebas y verificaciones acordes a las necesidades de la entidad.</t>
  </si>
  <si>
    <t>Ejecutar al 100% los proyectos de TI que se definen en cada vigencia.</t>
  </si>
  <si>
    <t>Hacer seguimiento cotidiano para que todos los proyectos que se formulen en los tiempos de vigencia se lleven a cabo procentualmente en un 100%, e idnetificando los factores que fueron la causa de que no se cumplieran con ese porcentaje final.</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</si>
  <si>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</si>
  <si>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Realizar una herramienta Digital por medio de una lista de chequeo de un formulario de Google de todo el inventario de activos de la seguridad y privacidad de la información de la entidad Gobernación de Cordoba.</t>
  </si>
  <si>
    <t>Elaborar el plan operacional de seguridad y privacidad de la información de la entidad, aprobarlo mediante el comité de gestión y desempeño institucional, implementarlo y actualizarlo mediante un proceso de mejora continua.</t>
  </si>
  <si>
    <t>Elaborar y actualizar los documentos de arquitectura de los desarrollos de software de la entidad.</t>
  </si>
  <si>
    <t>Garantizar que todas las iniciativas, proyectos o planes de la entidad que incorporen componentes de TI, sean liderados en conjunto entre las áreas misionales y el área de TI de la entidad.</t>
  </si>
  <si>
    <t>Realizar articulación periodica con las areas misionales, area de las TIC y dirección de Sistemas de la Gobernación de Cordoba, para garantizar que dentro de los planes o proyectos existan los componentes tecnologicos.</t>
  </si>
  <si>
    <t>Hacer seguimiento al uso y apropiación de tecnologías de la información (TI) en la entidad a través de los indicadores definidos para tal fin. Desde el sistema de control interno efectuar su verificación.</t>
  </si>
  <si>
    <t>Definir matriz de indicadores para el seguimiento y apropiación de las herramientas tecnologicas de información para la entidad Gobernación de Cordoba, generando la verificación desde el sistema de control interno</t>
  </si>
  <si>
    <t>Actualizar los riesgos de seguridad y privacidad de la información identificados en el año 2021, de igual forma identificar los existentes para vigencia 2022, para que sean aprobados dentro del comité de gestion y desempeño institucional.</t>
  </si>
  <si>
    <t>Implementar el plan de tratamiento de riesgos de seguridad de la información.</t>
  </si>
  <si>
    <t>Implementar un plan de aseguramiento de la calidad durante el ciclo de vida de los sistemas de información que incluya criterios funcionales y no funcionales.</t>
  </si>
  <si>
    <t>Identificar los criterios de funcionabilidad y no funcionabildiad para los sistemas de información de la Gobernación de Cordoba, que sirvan para la implementación de un PLAN DE ASEGURAMIENTO DE LA CALIDAD del ciclo de vida de los sistemas de información.</t>
  </si>
  <si>
    <t>Implementar un programa de correcta disposición final de los residuos tecnológicos de acuerdo con la normatividad del gobierno nacional.</t>
  </si>
  <si>
    <t>Implementar una estrategia de divulgación y comunicación de los proyectos TI para mejorar el uso y apropiación de las tecnologías de la información (TI) en la entidad. Desde el sistema de control interno efectuar su verificación.</t>
  </si>
  <si>
    <t>Se implementara un espacio virtual dentro de nuestra sede electronica de la Gobernacion de Cordoba en donde se divulgará y comunicará todos los proyectos TI, mejoras, actualizaciones, usabilidad y apropiacion de conocimientos tecnologicos.</t>
  </si>
  <si>
    <t>Incluir características en los sistemas de información de la entidad que permitan la apertura de sus datos de forma automática y segura.</t>
  </si>
  <si>
    <t>Incorporar dentro de los contratos de desarrollo de los sistemas de información de la entidad, cláusulas que obliguen a realizar transferencia de derechos de autor a su favor.</t>
  </si>
  <si>
    <t>Se incorporará dentro de las obligaciones especificas de los contratos y funciones laborales de los contratistas, clausulas en las cuales se realicen y se permitan transferencias de derechos de autor a su favor.</t>
  </si>
  <si>
    <t>Por medio de Campañas Educativas y de Transferencia de Conocimiento se procederá a entregar información de los proyectos TI a todos los proveedores, contratistas y personal encargado de la ejecución de tales proyectos.</t>
  </si>
  <si>
    <t>Revisión, Monitoreo, Seguimiento y Actualización de todos los datos abiertos que se generan en la entidad Gobernación de Cordoba, a traves de nuestra sede electronica</t>
  </si>
  <si>
    <t>Utilizar el principio de incorporar, desde la planeación de los proyectos de tecnologías de la información (TI) de la entidad, la visión de los usuarios y la atención de las necesidades de los grupos de valor.</t>
  </si>
  <si>
    <t>Realizar Campañas de Sensibilización y Apropiación del Conocimiento por parte de los usuarios para que proyecten la incorporación desde la planeación de proyectos tecnologicos de información TI.</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</si>
  <si>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</si>
  <si>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</si>
  <si>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Clasificar y etiquetar la información de la entidad de acuerdo con las leyes aplicables vigentes.</t>
  </si>
  <si>
    <t xml:space="preserve">Crear un repositorio digital con la informacion correspondiente debidamente clasificada </t>
  </si>
  <si>
    <t>Establecer un procedimiento de gestión de incidentes de seguridad de la información, formalizarlo y actualizarlo de acuerdo con los cambios de la entidad.</t>
  </si>
  <si>
    <t>se debe crear los procedimientos:
- Gestion de incidentes
- Gestion de problemas 
- Gestion de control de camnbios
que en conjunto ayuden a mitigar los incidentes y problemas de seguridad de la informacion de la Gobernacion de Cordoba</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</si>
  <si>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</si>
  <si>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Realizar alianzas estrategicas y colaborativas con otras instituciones publicas o proveedores en beneficio de fortalecer las capacidades de seguridad digital de la gopbernación de Cordoba</t>
  </si>
  <si>
    <t>Realizar el Inventario del conocimiento explicito de la Entidad</t>
  </si>
  <si>
    <t>Contar con repositorios de conocimiento explícito en la entidad para evitar su pérdida.</t>
  </si>
  <si>
    <t>Colaborar en la gestión de proyectos de investigación o innovación relacionados con su misión institucional, como acción para colaborar con otras entidades.</t>
  </si>
  <si>
    <t>Apoyar los procesos de comunicación de la entidad para conservar su memoria institucional.</t>
  </si>
  <si>
    <t>Gestión del conocimiento y la innovación</t>
  </si>
  <si>
    <t>POLÍTICA DE GESTIÓN Y DESEMPEÑO</t>
  </si>
  <si>
    <t>TOTAL ACCIONES DESARROLLADAS</t>
  </si>
  <si>
    <t>% TOTAL DE CUMPLIMIENTO</t>
  </si>
  <si>
    <t>Control Interno</t>
  </si>
  <si>
    <t>Defensa Jurídica</t>
  </si>
  <si>
    <t>Gestión de la Información Estadística</t>
  </si>
  <si>
    <t>Gestión Documental</t>
  </si>
  <si>
    <t xml:space="preserve">Gestión Estratégica del Talento Humano </t>
  </si>
  <si>
    <t>Mejora Normativa</t>
  </si>
  <si>
    <t>Planeación Institucional</t>
  </si>
  <si>
    <t>Racionalización de Trámites</t>
  </si>
  <si>
    <t>Servicio al Ciudadano</t>
  </si>
  <si>
    <t>Transparencia, acceso a la información pública y lucha contra la corrupción</t>
  </si>
  <si>
    <t>TOTAL</t>
  </si>
  <si>
    <t xml:space="preserve">DEPENDECIA RESPONSABLE </t>
  </si>
  <si>
    <t xml:space="preserve">Dirección Administrativa de Personal </t>
  </si>
  <si>
    <t xml:space="preserve">Dirección de Atencion al Ciudadano </t>
  </si>
  <si>
    <t>Dirección de Contabilidad</t>
  </si>
  <si>
    <t>Dirección de Contratación</t>
  </si>
  <si>
    <t>Dirección de Prensa y Comunicaciones</t>
  </si>
  <si>
    <t>Direccion Tecnica de Sistemas - Direccion de TIC</t>
  </si>
  <si>
    <t>Oficina de Control Interno</t>
  </si>
  <si>
    <t>Secretaría del Interior y Participación Ciudadana</t>
  </si>
  <si>
    <t>Inscribir en el Sistema Único de Información de Trámites - SUIT todos los trámites de la entidad.</t>
  </si>
  <si>
    <t>Gestión de la Información estadistica</t>
  </si>
  <si>
    <t>Definir la utilidad de los datos para el procesamiento y análisis de la información.</t>
  </si>
  <si>
    <t>Diagnosticar la calidad de los registros administrativos de la entidad.</t>
  </si>
  <si>
    <t>Establecer mecanismos de validación de los datos para el procesamiento y análisis de la información.</t>
  </si>
  <si>
    <t>Identificar el inventario de Operaciones estadísticas en la entidad, para fortalecer la gestión de la información estadística.</t>
  </si>
  <si>
    <t>Implementar en los procesos de producción de información estadística de la entidad, el Código nacional de buenas prácticas estadísticas.</t>
  </si>
  <si>
    <t>Indagar con los usuarios, si la información estadística disponible en las plataformas o canales de difusión de la entidad, satisfacen sus necesidades.</t>
  </si>
  <si>
    <t>Organizar, clasificar y validar los datos e información de la entidad para mejorar el acceso a los mismos por parte del talento humano y los grupos de valor.</t>
  </si>
  <si>
    <t>Publicar en la página web de la entidad, para disposición de los grupos de interés, la ficha metodológica de sus operaciones estadísticas.</t>
  </si>
  <si>
    <t>Realizar actividades de prevención de emergencias y de atención de desastres en los sistemas de archivo de soportes físicos de la entidad.</t>
  </si>
  <si>
    <t>Realizar el monitoreo y control (con equipos de medición) de las condiciones ambientales, donde se conservan los soportes físicos de la entidad.</t>
  </si>
  <si>
    <t>Definir estrategias de preservación digital (migración, conversión, refreshing), para garantizar que la información que produce esté disponible a lo largo del tiempo. Ejecutar y documentar estrategias de preservación digital (migración, conversión, refreshing) para garantizar que la información que produce esté disponible a lo largo del tiempo.</t>
  </si>
  <si>
    <t>Identificar los documentos electrónicos que genera y son susceptibles de preservar a largo plazo. Implementar el Plan de Preservación Digital.</t>
  </si>
  <si>
    <t>Elaborar el documento Sistema Integrado de Conservación -SIC de la entidad. Implementar el Sistema Integrado de Conservación - SIC de la entidad.</t>
  </si>
  <si>
    <t>TOTAL ACCIONES A IMPLEMENTAR 2022</t>
  </si>
  <si>
    <t>Reducir los costos de los trámites, mediante las acciones de racionalización de trámites /otros procedimientos administrativos implementados por la entidad.</t>
  </si>
  <si>
    <t>Reducir los requisitos de los trámites /otros procedimientos administrativos, mediante las acciones de racionalización de trámites /otros procedimientos administrativos implementados por la entidad.</t>
  </si>
  <si>
    <t>Mejora normativa</t>
  </si>
  <si>
    <t>Director Administrativo de Personal</t>
  </si>
  <si>
    <t>Contar con un manual para el manejo del banco de programas y proyectos actualizado, de acuerdo con los lineamientos del SUIFP.</t>
  </si>
  <si>
    <t>Crear el manual para el manejo del banco de programas y proyectos actualizado, de acuerdo con los lineamientos del SUIFP.</t>
  </si>
  <si>
    <t>Manual para el manejo del banco de programas y proyectos</t>
  </si>
  <si>
    <t>SEGUIMIENTO
(15/12/2022)</t>
  </si>
  <si>
    <t>Identificar y Actualizar el inventario de trámites registrados en el SUIT, conforme a los productos resultantes de los procesos desarrollados por la gobernación de córdoba, dirigidos a la ciudadanía y grupos de valor</t>
  </si>
  <si>
    <t>Identificar y Actualizar el inventario de otros procedimientos administrativos, registrados en el SUIT, conforme a los productos resultantes de los procesos desarrollados por la gobernación de córdoba, dirigidos a la ciudadanía y grupos de valor</t>
  </si>
  <si>
    <t>Invetario de otros procedimientos administrativos actualizado en el SUIT</t>
  </si>
  <si>
    <t>Coordinar con las dependencias responsables de trámites, la Formulación e Implementación de las estrategias de racionalización de trámites, enfocadas en reducir los costos de estos</t>
  </si>
  <si>
    <t>Coordinar con las dependencias responsables de trámites, la Formulación e Implementación de las estrategias de racionalización de trámites, enfocadas en reducir  requisitos de los trámites</t>
  </si>
  <si>
    <r>
      <rPr>
        <b/>
        <sz val="12"/>
        <color theme="1"/>
        <rFont val="Calibri"/>
        <family val="2"/>
        <scheme val="minor"/>
      </rPr>
      <t>OBJETIVO:</t>
    </r>
    <r>
      <rPr>
        <sz val="12"/>
        <color theme="1"/>
        <rFont val="Calibri"/>
        <family val="2"/>
        <scheme val="minor"/>
      </rPr>
      <t xml:space="preserve"> Establecer las acciones necesarias para que la Entidad, adapte, e implemente las acciones que considere pertinentes para cumplir los requerimientos establecidos en el Decreto 1499 de 2017 y que se detallan en el Manual Operativo del Modelo Integrado de Planeación y Gestión, teniendo en cuenta la normativa con enfoque diferencial, la gradualidad para la implementación de los lineamientos del modelo, la capacidad de recursos instalados de la entidad, entre otros aspectos.</t>
    </r>
  </si>
  <si>
    <t>Secretaría de Hacienda</t>
  </si>
  <si>
    <t>Secretario de Hacienda</t>
  </si>
  <si>
    <t>Secretario del Interior y participación Ciudadana</t>
  </si>
  <si>
    <t>Director de Prensa y Comunicaciones</t>
  </si>
  <si>
    <t>Dirección de Atención al Ciudadano</t>
  </si>
  <si>
    <t>Director de Atención al Ciudadano</t>
  </si>
  <si>
    <t>Director de sistemas</t>
  </si>
  <si>
    <t>Oficia de control Interno Administrativo</t>
  </si>
  <si>
    <t>Jefe de Control Interno Administrativo</t>
  </si>
  <si>
    <t>Permanente</t>
  </si>
  <si>
    <t>Secretaría de Educación</t>
  </si>
  <si>
    <t>Secretario de Educación</t>
  </si>
  <si>
    <t>Inventario del conocimiento explicito</t>
  </si>
  <si>
    <t>1. Estrategias de racionalización de trámites, registradas en el SUIT</t>
  </si>
  <si>
    <t>1. Invetario de Trámites actualizado en el SUIT</t>
  </si>
  <si>
    <t>Identificar y establecer los repositorios de conocimiento explícito en la entidad para evitar su pérdida.</t>
  </si>
  <si>
    <t>Repositorios de conocimiento explícito en la entidad para evitar su pérdida.</t>
  </si>
  <si>
    <t>Actas, listados de asistencia e informe del desarrollo de las actividades diseñadas y ejecutadas</t>
  </si>
  <si>
    <t>Consultar las necesidades y expectativas a sus grupos de valor para identificar las necesidades de conocimiento e innovación y Realizar el Inventario del conocimiento explicito de la Entidad</t>
  </si>
  <si>
    <t>Actas, oficios, comunicaciones e informes de las actividades realizadas</t>
  </si>
  <si>
    <t>Publicar en la página web institucional y en los medios de comunicación institucionales, la informacion respecto a la dependencia encargada de liderar los proyectos normativos contenidos dentro de la agenda regulatoria o lista de problematicas</t>
  </si>
  <si>
    <t xml:space="preserve">1. Publicaciones realizadas </t>
  </si>
  <si>
    <t>1. Inventario Normativo</t>
  </si>
  <si>
    <t>Publicar las normas actualizadas que rigen la entidad para facilitar su acceso con critérios de consulta fáciles de utilizar.</t>
  </si>
  <si>
    <t>1. Listado de Normas publicados en la página web institucional</t>
  </si>
  <si>
    <t>Catalogo de los servisios TI de la Direccion de sistemas</t>
  </si>
  <si>
    <t>Elaborar digitalmente un Poster en el cual se plasmaran las fases y procedimientos de todos los servicios de TI de la Gobernación de Cordoba</t>
  </si>
  <si>
    <t>Poster digital en el cual se plasmaran las fases y procedimientos de todos los servicios de TI de la Gobernación de Cordoba</t>
  </si>
  <si>
    <t>Informe de la utilidad de los datos</t>
  </si>
  <si>
    <t xml:space="preserve">Diagnóstico de la calidad de los registros administrativos </t>
  </si>
  <si>
    <t>Mecanismos de validación establecidos</t>
  </si>
  <si>
    <t>Inventario de Operaciones estadísticas</t>
  </si>
  <si>
    <t>Realizar encuestas con el fin de Indagar con los usuarios, si la información estadística disponible en las plataformas o canales de difusión de la entidad, satisfacen sus necesidades.</t>
  </si>
  <si>
    <t xml:space="preserve">Informe con los resultados de las Encuestas realizadas  </t>
  </si>
  <si>
    <t xml:space="preserve">Publicación en la Página web de la entidad, la ficha metodológica de las operaciones estadísticas </t>
  </si>
  <si>
    <t>Actualizar el inventario normativo con las herramientas de que continiene la política de mejora normativa</t>
  </si>
  <si>
    <t>Revisar el inventario normativo con las herramientas que continiene la política de mejora normativa, para asegurar que las regulaciones esten actualizadas, justifiquen sus costos y sean eficientes, eficaces, simples y consistentes con lso objetivos de politica publica planteados.</t>
  </si>
  <si>
    <t>Informe de la adopción del Protocolo de Internet Versión 6 (IPv6) en la Gobernación de Cordoba.</t>
  </si>
  <si>
    <t>Implementación del software Trello, donde se evidencie el seguimiento y control de los proyectos</t>
  </si>
  <si>
    <t>Realizar la creacion del catalogo de los servisios TI de la Direccion de sistemas, donde se incluyan los servicios propios y los servicios con terceros y definir los ANS de cada uno de los servicios.</t>
  </si>
  <si>
    <t>Documento del diagnostico del funcionamiento actual y del grado de madurez en el cual se encuentra la Gobernación de Cordoba con los sistemas de información y Software licenciados.</t>
  </si>
  <si>
    <t>Definir e implementar una metodología de referencia para el desarrollo de software y sistemas de información y Definir un proceso de construcción de software que incluya planeación, diseño, desarrollo, pruebas, puesta en producción y mantenimiento.</t>
  </si>
  <si>
    <t>Realizar infografia en el cual se plasmará los lineamientos de uso acordes por el Ministerio de Tecnologias de la información y las comunicaciones en todo lo que tiene que ver con el desarrollo de sistemas de información y software.</t>
  </si>
  <si>
    <t>Infografia con los linemaientos de uso acordes por el Ministerio de TIC´S</t>
  </si>
  <si>
    <t>Por medio de un documento digital se elaborará PLAN DE CONTINUIDAD en donde se plasmen los seguimientos, controles, pruebas y verificaciones a las necesidades que se generen en los servicios tecnologicos desarrollados por la entidad Gobernación de Cordoba.</t>
  </si>
  <si>
    <t>Documento digital del PLAN DE CONTINUIDAD</t>
  </si>
  <si>
    <t>Informe de seguimiento y estado del desarrollo de los proyectos de TI definidos</t>
  </si>
  <si>
    <t>Inventario Digital actualizado de los activos de Seguridad y Privacidad de la información de la entidad</t>
  </si>
  <si>
    <t>Desarrollar la implementación del Plan de Acción de Operaciones y Procesos en la gestión de seguridad y privacidad de la información en la Enidad Gobernación de Cordoba</t>
  </si>
  <si>
    <t>Informe de implementación de Plan de Acción por procesos en la gestión de seguridad y privacidad de la información en la, con evidencias</t>
  </si>
  <si>
    <t>Se hará un diagnostico de la custodia de los documentos existentes en la Gobernación de Cordoba, validando la forma y fondo de la información que se generó de la arquitectura de desarrollo del software.</t>
  </si>
  <si>
    <t>Diagnostico de la custodia de los documentos existentes en la Gobernación de Cordoba, validando la forma y fondo de la información que se generó de la arquitectura de desarrollo del software.</t>
  </si>
  <si>
    <t>1. Oficios, circulares, notificaciones a las areas misionales
2. Actas de reuniones entre las areas misionales y la Dirección de Sistemas</t>
  </si>
  <si>
    <t xml:space="preserve">Matriz de indicadores para el seguimiento y apropiación de las herramientas tecnologicas de información para la entidad </t>
  </si>
  <si>
    <t>Riesgos de seguridad y privacidad de la información indentificados y actualizados</t>
  </si>
  <si>
    <t>Implementar procesos o procedimientos de calidad, integridad, disponibilidad y confidencialidad de los datos  de datos para mejorar la gestión de los componentes de la información de la entidad.</t>
  </si>
  <si>
    <t>Procedimiento de gestión de la calidad, integridad, disponibilidad y confidencialidad  de datos</t>
  </si>
  <si>
    <t>Elaborar e Implementar un procedimiento mediante el cual se establezcan acciones de mejora en la gestión de componentes de la informacion, por medio de la elaboración de directrices de Calidad, integridad, disponibilidad y confidencialidadde los datos de la Gobernación de Cordoba</t>
  </si>
  <si>
    <t>PLAN DE ASEGURAMIENTO DE LA CALIDAD del ciclo de vida de los sistemas de información.</t>
  </si>
  <si>
    <t xml:space="preserve">Programa de correcta disposición final de los residuos tecnológicos implementado </t>
  </si>
  <si>
    <t>Espacio virtual dentro de nuestra sede electronica de la Gobernacion de Cordoba en donde se divulgará y comunicará todos los proyectos TI</t>
  </si>
  <si>
    <t>Realizar campañas de sensibilización y apropiación de conocimiento para que los funcionarios de la Gobernación de Cordoba accedan de forma segura, automatica y de confiable información, a todas las caracteristicas de los sistemas de información.</t>
  </si>
  <si>
    <t xml:space="preserve"> Campañas de sensibilización y apropiación de conocimiento para que los funcionarios de la Gobernación de Cordoba accedan de forma segura, automatica y de confiable información, a todas las caracteristicas de los sistemas de información</t>
  </si>
  <si>
    <t>Elaborar e implementar el plan de actividades de prevención de emergencias y de atención de desastres en los sistemas de archivo de soportes físicos de la entidad.</t>
  </si>
  <si>
    <t xml:space="preserve">1. El documento del plan de actividades de prevensión de emergencias y atención de desastre
2. Informe de actividades realizadas con evidencias </t>
  </si>
  <si>
    <t>Informe de Monitoreo</t>
  </si>
  <si>
    <t>Documento Sistema Integrado de Conservación -SIC de la entidad</t>
  </si>
  <si>
    <t xml:space="preserve">Elaborar el documento Sistema Integrado de Conservación -SIC de la entidad. </t>
  </si>
  <si>
    <t xml:space="preserve">Listado de documentos electrónicos que genera y son susceptibles de preservar a largo plazo </t>
  </si>
  <si>
    <t xml:space="preserve">Elaborar el listado de documentos electrónicos que genera y son susceptibles de preservar a largo plazo </t>
  </si>
  <si>
    <t xml:space="preserve">Documento de las estrategias de preservación digital  </t>
  </si>
  <si>
    <t>Definir estrategias de preservación digital (migración, conversión, refreshing), para garantizar que la información que produce esté disponible a lo largo del tiempo</t>
  </si>
  <si>
    <t>Estudios previos con los requerimientos de clausulas en las cuales se realicen y se permitan transferencias de derechos de autor a su favor</t>
  </si>
  <si>
    <t xml:space="preserve">Realizar campañas informativas a los usuarios de la accesibilidad de los sistemas de información establecidos en la politica de Gobierno Digital y de TI bajo el esquema de Gobierno de de tecnologias de la información de la  Gobernación de Cordoba </t>
  </si>
  <si>
    <t>Incorporar las funcionalidades de accesibilidad establecidas en la política de Gobierno Digital, en los sistemas de información de acuerdo con la caracterización de usuarios de la entidad.
Incorporar políticas de TI en el esquema de gobierno de tecnologías de la información (TI) de la entidad.</t>
  </si>
  <si>
    <t>Soportes de las campañas desarrolladas</t>
  </si>
  <si>
    <t>Llevar a cabo la documentación y transferencia de conocimiento a proveedores, contratistas y/o responsables de TI, sobre los entregables o resultados de los proyectos de TI ejecutados.</t>
  </si>
  <si>
    <t>Base de datos abiertos actualizado en la pagína web de la entidad</t>
  </si>
  <si>
    <t>Mantener actualizados todos los conjuntos de datos abiertos de la entidad que están publicados en el catálogo de datos del Estado Colombiano www.datos.gov.co. Publicar todos los conjuntos de datos abiertos estratégicos de la entidad en el catálogo de datos del Estado Colombiano www.datos.gov.co.</t>
  </si>
  <si>
    <t>Mapa de riesgos de seguridad digital actualizado</t>
  </si>
  <si>
    <t xml:space="preserve">Informe de resultados de las capañas donde los usuarios proyecten su visión desde la planeación de proyectos tecnologicos de información TI. </t>
  </si>
  <si>
    <t>Incluir objetivos alineados con el PETI de la Gobernacion de Cordoba dentro de la política de administración de riesgos establecida por la Dirección de sistemas, adoptar e implementar la guía para la identificación de infraestructura crítica cibernética.
Actualizar el mapa de riesgos de seguridad digital</t>
  </si>
  <si>
    <t>Incluir objetivos alineados con el PETI de la Gobernacion de Cordoba dentro de la política de administración de riesgos establecida por la Dirección de sistemas, adoptar e implementar la Guía para la Administración de los Riesgos de Gestión, Corrupción y Seguridad Digital y el Diseño de Controles en entidades públicas.
Actualizar el mapa de riesgos de seguridad digital</t>
  </si>
  <si>
    <t xml:space="preserve">Incluir objetivos alineados con el PETI de la Gobernacion de Cordoba dentro de la política de administración de riesgos establecida por la Dirección de sistemas
Realizar la identificación anual de la infraestructura crítica cibernética e informar al CCOC.
</t>
  </si>
  <si>
    <t>Informe actualizado de la infraestructura crítica cibernética</t>
  </si>
  <si>
    <t xml:space="preserve">Repositorio digital con la informacion correspondiente debidamente clasificada </t>
  </si>
  <si>
    <t>Procedimientos:
- Gestion de incidentes
- Gestion de problemas 
- Gestion de control de camnbios
Aprobados por el comité institucional de gestión y desempeño</t>
  </si>
  <si>
    <t>Convenios y Alianzas constituidos con otras instituciones publicas o proveedores en beneficio de fortalecer las capacidades de seguridad digital de la gopbernación de Cordoba</t>
  </si>
  <si>
    <t>Informe de la implementación del plan de tratamiento de riesgos de seguridad de la información, con sus soportes</t>
  </si>
  <si>
    <t>Actualizar el proceso o procedimiento que aseguren la integridad, disponibilidad y confidencialidad de los datos para mejorar la gestión de los componentes de información de la entidad.</t>
  </si>
  <si>
    <t xml:space="preserve"> Procesos de producción de información estadística de la entidad, acordes con el Código nacional de buenas prácticas estadísticas.</t>
  </si>
  <si>
    <t>Inventario de de datos e información de la entidad, organizado y clasificado</t>
  </si>
  <si>
    <t>ACCIONES A IMPLEMENTAR 30 ABRIL 2022</t>
  </si>
  <si>
    <t>TOTAL ACCIONES DESARROLLADAS 30 ABRIL 2022</t>
  </si>
  <si>
    <t>% DE CUMPLIMIENTO ABRIL 2022</t>
  </si>
  <si>
    <t>ACCIONES SIN DESARROLLAR 30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</si>
</sst>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sz val="11"/>
      <name val="Calibri"/>
      <family val="2"/>
      <scheme val="minor"/>
    </font>
    <font>
      <b/>
      <sz val="12"/>
      <color theme="1"/>
      <name val="Calibri"/>
      <family val="2"/>
      <scheme val="minor"/>
    </font>
    <font>
      <sz val="8"/>
      <name val="Calibri"/>
      <family val="2"/>
      <scheme val="minor"/>
    </font>
  </fonts>
  <fills count="10">
    <fill>
      <patternFill patternType="none"/>
    </fill>
    <fill>
      <patternFill patternType="gray125"/>
    </fill>
    <fill>
      <patternFill patternType="solid">
        <fgColor theme="9"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0070C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9" fontId="5" fillId="0" borderId="0" applyFont="0" applyFill="0" applyBorder="0" applyAlignment="0" applyProtection="0"/>
  </cellStyleXfs>
  <cellXfs count="59">
    <xf numFmtId="0" fontId="0" fillId="0" borderId="0" xfId="0"/>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0" fillId="0" borderId="1" xfId="0" applyBorder="1" applyAlignment="1" applyProtection="1">
      <alignment vertical="center" wrapText="1"/>
      <protection locked="0"/>
    </xf>
    <xf numFmtId="0" fontId="0" fillId="0" borderId="1" xfId="0" applyBorder="1" applyProtection="1">
      <protection locked="0"/>
    </xf>
    <xf numFmtId="0" fontId="2"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5" borderId="1" xfId="0" applyFill="1" applyBorder="1" applyProtection="1">
      <protection locked="0"/>
    </xf>
    <xf numFmtId="0" fontId="0" fillId="6" borderId="1" xfId="0" applyFill="1" applyBorder="1" applyProtection="1">
      <protection locked="0"/>
    </xf>
    <xf numFmtId="0" fontId="0" fillId="4" borderId="1" xfId="0" applyFill="1" applyBorder="1" applyProtection="1">
      <protection locked="0"/>
    </xf>
    <xf numFmtId="0" fontId="0" fillId="8" borderId="1" xfId="0" applyFill="1" applyBorder="1" applyProtection="1">
      <protection locked="0"/>
    </xf>
    <xf numFmtId="0" fontId="3" fillId="9"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vertical="center"/>
    </xf>
    <xf numFmtId="9" fontId="0" fillId="0" borderId="1" xfId="1" applyFont="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left"/>
    </xf>
    <xf numFmtId="9" fontId="2" fillId="0" borderId="1" xfId="1"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0" xfId="0"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pplyProtection="1">
      <alignment horizontal="center" vertical="top" wrapText="1"/>
      <protection locked="0"/>
    </xf>
    <xf numFmtId="0" fontId="0" fillId="0" borderId="2" xfId="0" applyBorder="1" applyAlignment="1">
      <alignment horizontal="center" vertical="center" wrapText="1"/>
    </xf>
    <xf numFmtId="0" fontId="0" fillId="0" borderId="2" xfId="0" applyBorder="1" applyAlignment="1" applyProtection="1">
      <alignment vertical="center" wrapText="1"/>
      <protection locked="0"/>
    </xf>
    <xf numFmtId="14" fontId="0" fillId="0" borderId="1" xfId="0" applyNumberFormat="1" applyFill="1" applyBorder="1" applyAlignment="1">
      <alignment horizontal="center" vertical="center" wrapText="1"/>
    </xf>
    <xf numFmtId="0" fontId="2" fillId="7" borderId="4"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7"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cellXfs>
  <cellStyles count="2">
    <cellStyle name="Normal" xfId="0" builtinId="0"/>
    <cellStyle name="Porcentaje" xfId="1" builtinId="5"/>
  </cellStyles>
  <dxfs count="7">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1392670</xdr:colOff>
      <xdr:row>3</xdr:row>
      <xdr:rowOff>123848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8296" r="8109"/>
        <a:stretch/>
      </xdr:blipFill>
      <xdr:spPr>
        <a:xfrm>
          <a:off x="0" y="0"/>
          <a:ext cx="3186545" cy="1093666"/>
        </a:xfrm>
        <a:prstGeom prst="rect">
          <a:avLst/>
        </a:prstGeom>
      </xdr:spPr>
    </xdr:pic>
    <xdr:clientData/>
  </xdr:twoCellAnchor>
  <xdr:twoCellAnchor editAs="oneCell">
    <xdr:from>
      <xdr:col>6</xdr:col>
      <xdr:colOff>1765073</xdr:colOff>
      <xdr:row>0</xdr:row>
      <xdr:rowOff>62057</xdr:rowOff>
    </xdr:from>
    <xdr:to>
      <xdr:col>8</xdr:col>
      <xdr:colOff>1457089</xdr:colOff>
      <xdr:row>2</xdr:row>
      <xdr:rowOff>334818</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42573" y="62057"/>
          <a:ext cx="3430579" cy="772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968855</xdr:colOff>
      <xdr:row>0</xdr:row>
      <xdr:rowOff>176693</xdr:rowOff>
    </xdr:from>
    <xdr:to>
      <xdr:col>21</xdr:col>
      <xdr:colOff>951152</xdr:colOff>
      <xdr:row>3</xdr:row>
      <xdr:rowOff>11306</xdr:rowOff>
    </xdr:to>
    <xdr:sp macro="" textlink="">
      <xdr:nvSpPr>
        <xdr:cNvPr id="4" name="object 5">
          <a:extLst>
            <a:ext uri="{FF2B5EF4-FFF2-40B4-BE49-F238E27FC236}">
              <a16:creationId xmlns:a16="http://schemas.microsoft.com/office/drawing/2014/main" id="{00000000-0008-0000-0000-000004000000}"/>
            </a:ext>
          </a:extLst>
        </xdr:cNvPr>
        <xdr:cNvSpPr>
          <a:spLocks noChangeArrowheads="1"/>
        </xdr:cNvSpPr>
      </xdr:nvSpPr>
      <xdr:spPr bwMode="auto">
        <a:xfrm>
          <a:off x="24352730" y="176693"/>
          <a:ext cx="4387610" cy="810926"/>
        </a:xfrm>
        <a:prstGeom prst="rect">
          <a:avLst/>
        </a:prstGeom>
        <a:blipFill dpi="0" rotWithShape="1">
          <a:blip xmlns:r="http://schemas.openxmlformats.org/officeDocument/2006/relationships" r:embed="rId3"/>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6"/>
  <sheetViews>
    <sheetView tabSelected="1" topLeftCell="D1" zoomScale="90" zoomScaleNormal="90" workbookViewId="0">
      <selection activeCell="A4" sqref="A4:V4"/>
    </sheetView>
  </sheetViews>
  <sheetFormatPr baseColWidth="10" defaultRowHeight="15" x14ac:dyDescent="0.25"/>
  <cols>
    <col min="1" max="1" width="26.85546875" style="3" customWidth="1"/>
    <col min="2" max="2" width="28.28515625" style="3" customWidth="1"/>
    <col min="3" max="3" width="46.85546875" style="3" customWidth="1"/>
    <col min="4" max="4" width="19" style="3" customWidth="1"/>
    <col min="5" max="5" width="20.140625" style="3" customWidth="1"/>
    <col min="6" max="6" width="33.140625" style="3" customWidth="1"/>
    <col min="7" max="7" width="31.7109375" style="3" customWidth="1"/>
    <col min="8" max="8" width="24.7109375" style="3" customWidth="1"/>
    <col min="9" max="9" width="21.85546875" style="3" bestFit="1" customWidth="1"/>
    <col min="10" max="10" width="23.42578125" style="3" customWidth="1"/>
    <col min="11" max="11" width="16" style="3" customWidth="1"/>
    <col min="12" max="12" width="14" style="3" customWidth="1"/>
    <col min="13" max="13" width="18.85546875" style="3" customWidth="1"/>
    <col min="14" max="14" width="11.42578125" style="3"/>
    <col min="15" max="15" width="13.42578125" style="3" bestFit="1" customWidth="1"/>
    <col min="16" max="16" width="11.42578125" style="3"/>
    <col min="17" max="17" width="15.7109375" style="3" customWidth="1"/>
    <col min="18" max="18" width="17" style="3" customWidth="1"/>
    <col min="19" max="19" width="15.7109375" style="3" customWidth="1"/>
    <col min="20" max="20" width="17" style="3" customWidth="1"/>
    <col min="21" max="21" width="16" style="3" customWidth="1"/>
    <col min="22" max="22" width="19" style="3" customWidth="1"/>
    <col min="23" max="23" width="11.42578125" style="3"/>
    <col min="24" max="24" width="22.28515625" style="3" customWidth="1"/>
    <col min="25" max="25" width="16.140625" style="3" customWidth="1"/>
    <col min="26" max="26" width="21.5703125" style="3" customWidth="1"/>
    <col min="27" max="27" width="19.7109375" style="3" customWidth="1"/>
    <col min="28" max="16384" width="11.42578125" style="3"/>
  </cols>
  <sheetData>
    <row r="1" spans="1:27" ht="18" customHeight="1" x14ac:dyDescent="0.25">
      <c r="X1" s="44" t="s">
        <v>131</v>
      </c>
      <c r="Y1" s="45"/>
      <c r="Z1" s="45"/>
      <c r="AA1" s="46"/>
    </row>
    <row r="2" spans="1:27" ht="20.25" customHeight="1" x14ac:dyDescent="0.25">
      <c r="X2" s="15" t="s">
        <v>127</v>
      </c>
      <c r="Y2" s="15" t="s">
        <v>132</v>
      </c>
      <c r="Z2" s="15" t="s">
        <v>133</v>
      </c>
      <c r="AA2" s="15" t="s">
        <v>128</v>
      </c>
    </row>
    <row r="3" spans="1:27" ht="38.25" customHeight="1" x14ac:dyDescent="0.25">
      <c r="X3" s="16">
        <v>0</v>
      </c>
      <c r="Y3" s="16" t="s">
        <v>134</v>
      </c>
      <c r="Z3" s="17"/>
      <c r="AA3" s="11" t="s">
        <v>135</v>
      </c>
    </row>
    <row r="4" spans="1:27" ht="30.75" customHeight="1" x14ac:dyDescent="0.25">
      <c r="A4" s="54" t="s">
        <v>124</v>
      </c>
      <c r="B4" s="54"/>
      <c r="C4" s="54"/>
      <c r="D4" s="54"/>
      <c r="E4" s="54"/>
      <c r="F4" s="54"/>
      <c r="G4" s="54"/>
      <c r="H4" s="54"/>
      <c r="I4" s="54"/>
      <c r="J4" s="54"/>
      <c r="K4" s="54"/>
      <c r="L4" s="54"/>
      <c r="M4" s="54"/>
      <c r="N4" s="54"/>
      <c r="O4" s="54"/>
      <c r="P4" s="54"/>
      <c r="Q4" s="54"/>
      <c r="R4" s="54"/>
      <c r="S4" s="54"/>
      <c r="T4" s="54"/>
      <c r="U4" s="54"/>
      <c r="V4" s="54"/>
      <c r="X4" s="16">
        <v>1</v>
      </c>
      <c r="Y4" s="16" t="s">
        <v>136</v>
      </c>
      <c r="Z4" s="18"/>
      <c r="AA4" s="11" t="s">
        <v>137</v>
      </c>
    </row>
    <row r="5" spans="1:27" x14ac:dyDescent="0.25">
      <c r="X5" s="11">
        <v>2</v>
      </c>
      <c r="Y5" s="11" t="s">
        <v>138</v>
      </c>
      <c r="Z5" s="19"/>
      <c r="AA5" s="11" t="s">
        <v>139</v>
      </c>
    </row>
    <row r="6" spans="1:27" ht="64.5" customHeight="1" x14ac:dyDescent="0.25">
      <c r="A6" s="48" t="s">
        <v>245</v>
      </c>
      <c r="B6" s="48"/>
      <c r="C6" s="48"/>
      <c r="D6" s="48"/>
      <c r="E6" s="48"/>
      <c r="F6" s="48"/>
      <c r="G6" s="48"/>
      <c r="H6" s="48"/>
      <c r="I6" s="48"/>
      <c r="J6" s="48"/>
      <c r="K6" s="48"/>
      <c r="L6" s="48"/>
      <c r="M6" s="48"/>
      <c r="N6" s="48"/>
      <c r="O6" s="48"/>
      <c r="P6" s="48"/>
      <c r="Q6" s="48"/>
      <c r="R6" s="48"/>
      <c r="S6" s="48"/>
      <c r="T6" s="48"/>
      <c r="U6" s="48"/>
      <c r="V6" s="48"/>
      <c r="X6" s="11">
        <v>3</v>
      </c>
      <c r="Y6" s="11" t="s">
        <v>140</v>
      </c>
      <c r="Z6" s="20"/>
      <c r="AA6" s="11" t="s">
        <v>141</v>
      </c>
    </row>
    <row r="8" spans="1:27" ht="31.5" customHeight="1" x14ac:dyDescent="0.25">
      <c r="A8" s="53" t="s">
        <v>0</v>
      </c>
      <c r="B8" s="53" t="s">
        <v>1</v>
      </c>
      <c r="C8" s="53" t="s">
        <v>16</v>
      </c>
      <c r="D8" s="53" t="s">
        <v>17</v>
      </c>
      <c r="E8" s="53" t="s">
        <v>123</v>
      </c>
      <c r="F8" s="53" t="s">
        <v>18</v>
      </c>
      <c r="G8" s="53" t="s">
        <v>2</v>
      </c>
      <c r="H8" s="53" t="s">
        <v>3</v>
      </c>
      <c r="I8" s="53" t="s">
        <v>19</v>
      </c>
      <c r="J8" s="53" t="s">
        <v>20</v>
      </c>
      <c r="K8" s="49" t="s">
        <v>129</v>
      </c>
      <c r="L8" s="50"/>
      <c r="M8" s="51" t="s">
        <v>125</v>
      </c>
      <c r="N8" s="51" t="s">
        <v>126</v>
      </c>
      <c r="O8" s="49" t="s">
        <v>130</v>
      </c>
      <c r="P8" s="50"/>
      <c r="Q8" s="51" t="s">
        <v>125</v>
      </c>
      <c r="R8" s="47" t="s">
        <v>126</v>
      </c>
      <c r="S8" s="47" t="s">
        <v>239</v>
      </c>
      <c r="T8" s="47"/>
      <c r="U8" s="47" t="s">
        <v>125</v>
      </c>
      <c r="V8" s="47" t="s">
        <v>126</v>
      </c>
    </row>
    <row r="9" spans="1:27" x14ac:dyDescent="0.25">
      <c r="A9" s="53"/>
      <c r="B9" s="53"/>
      <c r="C9" s="53"/>
      <c r="D9" s="53"/>
      <c r="E9" s="53"/>
      <c r="F9" s="53"/>
      <c r="G9" s="53"/>
      <c r="H9" s="53"/>
      <c r="I9" s="53"/>
      <c r="J9" s="53"/>
      <c r="K9" s="10" t="s">
        <v>127</v>
      </c>
      <c r="L9" s="10" t="s">
        <v>128</v>
      </c>
      <c r="M9" s="52"/>
      <c r="N9" s="52"/>
      <c r="O9" s="10" t="s">
        <v>127</v>
      </c>
      <c r="P9" s="10" t="s">
        <v>128</v>
      </c>
      <c r="Q9" s="52"/>
      <c r="R9" s="47"/>
      <c r="S9" s="10" t="s">
        <v>127</v>
      </c>
      <c r="T9" s="10" t="s">
        <v>128</v>
      </c>
      <c r="U9" s="47"/>
      <c r="V9" s="47"/>
    </row>
    <row r="10" spans="1:27" ht="89.25" customHeight="1" x14ac:dyDescent="0.25">
      <c r="A10" s="1" t="s">
        <v>10</v>
      </c>
      <c r="B10" s="1" t="s">
        <v>9</v>
      </c>
      <c r="C10" s="2" t="s">
        <v>11</v>
      </c>
      <c r="D10" s="2" t="s">
        <v>5</v>
      </c>
      <c r="E10" s="2" t="s">
        <v>8</v>
      </c>
      <c r="F10" s="2" t="s">
        <v>21</v>
      </c>
      <c r="G10" s="2" t="s">
        <v>12</v>
      </c>
      <c r="H10" s="2" t="s">
        <v>13</v>
      </c>
      <c r="I10" s="2" t="s">
        <v>235</v>
      </c>
      <c r="J10" s="4">
        <v>44804</v>
      </c>
      <c r="K10" s="11"/>
      <c r="L10" s="12" t="str">
        <f t="shared" ref="L10" si="0">IF(K10=0,"SIN INICIO",IF(K10=1,"EN PROCESO",IF(K10=2,"TERMINADO",IF(K10=3,"IMPLEMENTADO",""))))</f>
        <v>SIN INICIO</v>
      </c>
      <c r="M10" s="13"/>
      <c r="N10" s="13"/>
      <c r="O10" s="11"/>
      <c r="P10" s="12" t="str">
        <f t="shared" ref="P10" si="1">IF(O10=0,"SIN INICIO",IF(O10=1,"EN PROCESO",IF(O10=2,"TERMINADO",IF(O10=3,"IMPLEMENTADO",""))))</f>
        <v>SIN INICIO</v>
      </c>
      <c r="Q10" s="13"/>
      <c r="R10" s="13"/>
      <c r="S10" s="14"/>
      <c r="T10" s="12" t="str">
        <f t="shared" ref="T10" si="2">IF(S10=0,"SIN INICIO",IF(S10=1,"EN PROCESO",IF(S10=2,"TERMINADO",IF(S10=3,"IMPLEMENTADO",""))))</f>
        <v>SIN INICIO</v>
      </c>
      <c r="U10" s="14"/>
      <c r="V10" s="14"/>
    </row>
    <row r="11" spans="1:27" ht="105" x14ac:dyDescent="0.25">
      <c r="A11" s="1" t="s">
        <v>10</v>
      </c>
      <c r="B11" s="1" t="s">
        <v>9</v>
      </c>
      <c r="C11" s="2" t="s">
        <v>14</v>
      </c>
      <c r="D11" s="2" t="s">
        <v>5</v>
      </c>
      <c r="E11" s="2" t="s">
        <v>8</v>
      </c>
      <c r="F11" s="2" t="s">
        <v>15</v>
      </c>
      <c r="G11" s="2" t="s">
        <v>24</v>
      </c>
      <c r="H11" s="2" t="s">
        <v>13</v>
      </c>
      <c r="I11" s="2" t="s">
        <v>235</v>
      </c>
      <c r="J11" s="4">
        <v>44804</v>
      </c>
      <c r="K11" s="2"/>
      <c r="L11" s="12" t="str">
        <f t="shared" ref="L11:L66" si="3">IF(K11=0,"SIN INICIO",IF(K11=1,"EN PROCESO",IF(K11=2,"TERMINADO",IF(K11=3,"IMPLEMENTADO",""))))</f>
        <v>SIN INICIO</v>
      </c>
      <c r="M11" s="13"/>
      <c r="N11" s="13"/>
      <c r="O11" s="11"/>
      <c r="P11" s="12" t="str">
        <f t="shared" ref="P11:P66" si="4">IF(O11=0,"SIN INICIO",IF(O11=1,"EN PROCESO",IF(O11=2,"TERMINADO",IF(O11=3,"IMPLEMENTADO",""))))</f>
        <v>SIN INICIO</v>
      </c>
      <c r="Q11" s="13"/>
      <c r="R11" s="13"/>
      <c r="S11" s="14"/>
      <c r="T11" s="12" t="str">
        <f t="shared" ref="T11:T66" si="5">IF(S11=0,"SIN INICIO",IF(S11=1,"EN PROCESO",IF(S11=2,"TERMINADO",IF(S11=3,"IMPLEMENTADO",""))))</f>
        <v>SIN INICIO</v>
      </c>
      <c r="U11" s="2"/>
      <c r="V11" s="2"/>
    </row>
    <row r="12" spans="1:27" ht="75" x14ac:dyDescent="0.25">
      <c r="A12" s="1" t="s">
        <v>10</v>
      </c>
      <c r="B12" s="1" t="s">
        <v>9</v>
      </c>
      <c r="C12" s="2" t="s">
        <v>22</v>
      </c>
      <c r="D12" s="2" t="s">
        <v>4</v>
      </c>
      <c r="E12" s="2" t="s">
        <v>8</v>
      </c>
      <c r="F12" s="2" t="s">
        <v>23</v>
      </c>
      <c r="G12" s="2" t="s">
        <v>25</v>
      </c>
      <c r="H12" s="2" t="s">
        <v>13</v>
      </c>
      <c r="I12" s="2" t="s">
        <v>235</v>
      </c>
      <c r="J12" s="4">
        <v>44804</v>
      </c>
      <c r="K12" s="2"/>
      <c r="L12" s="12" t="str">
        <f t="shared" si="3"/>
        <v>SIN INICIO</v>
      </c>
      <c r="M12" s="13"/>
      <c r="N12" s="13"/>
      <c r="O12" s="11"/>
      <c r="P12" s="12" t="str">
        <f t="shared" si="4"/>
        <v>SIN INICIO</v>
      </c>
      <c r="Q12" s="13"/>
      <c r="R12" s="13"/>
      <c r="S12" s="14"/>
      <c r="T12" s="12" t="str">
        <f t="shared" si="5"/>
        <v>SIN INICIO</v>
      </c>
      <c r="U12" s="2"/>
      <c r="V12" s="2"/>
    </row>
    <row r="13" spans="1:27" ht="54" customHeight="1" x14ac:dyDescent="0.25">
      <c r="A13" s="1" t="s">
        <v>10</v>
      </c>
      <c r="B13" s="1" t="s">
        <v>9</v>
      </c>
      <c r="C13" s="2" t="s">
        <v>26</v>
      </c>
      <c r="D13" s="2" t="s">
        <v>4</v>
      </c>
      <c r="E13" s="2" t="s">
        <v>8</v>
      </c>
      <c r="F13" s="2" t="s">
        <v>27</v>
      </c>
      <c r="G13" s="2" t="s">
        <v>28</v>
      </c>
      <c r="H13" s="2" t="s">
        <v>13</v>
      </c>
      <c r="I13" s="2" t="s">
        <v>235</v>
      </c>
      <c r="J13" s="4">
        <v>44681</v>
      </c>
      <c r="K13" s="2"/>
      <c r="L13" s="12" t="str">
        <f t="shared" si="3"/>
        <v>SIN INICIO</v>
      </c>
      <c r="M13" s="13"/>
      <c r="N13" s="13"/>
      <c r="O13" s="11"/>
      <c r="P13" s="12" t="str">
        <f t="shared" si="4"/>
        <v>SIN INICIO</v>
      </c>
      <c r="Q13" s="13"/>
      <c r="R13" s="13"/>
      <c r="S13" s="14"/>
      <c r="T13" s="12" t="str">
        <f t="shared" si="5"/>
        <v>SIN INICIO</v>
      </c>
      <c r="U13" s="2"/>
      <c r="V13" s="2"/>
    </row>
    <row r="14" spans="1:27" ht="101.25" customHeight="1" x14ac:dyDescent="0.25">
      <c r="A14" s="1" t="s">
        <v>10</v>
      </c>
      <c r="B14" s="1" t="s">
        <v>30</v>
      </c>
      <c r="C14" s="2" t="s">
        <v>29</v>
      </c>
      <c r="D14" s="2" t="s">
        <v>4</v>
      </c>
      <c r="E14" s="2" t="s">
        <v>8</v>
      </c>
      <c r="F14" s="2" t="s">
        <v>31</v>
      </c>
      <c r="G14" s="2" t="s">
        <v>32</v>
      </c>
      <c r="H14" s="6" t="s">
        <v>50</v>
      </c>
      <c r="I14" s="6" t="s">
        <v>51</v>
      </c>
      <c r="J14" s="4">
        <v>44681</v>
      </c>
      <c r="K14" s="2"/>
      <c r="L14" s="12" t="str">
        <f t="shared" si="3"/>
        <v>SIN INICIO</v>
      </c>
      <c r="M14" s="13"/>
      <c r="N14" s="13"/>
      <c r="O14" s="11"/>
      <c r="P14" s="12" t="str">
        <f t="shared" si="4"/>
        <v>SIN INICIO</v>
      </c>
      <c r="Q14" s="13"/>
      <c r="R14" s="13"/>
      <c r="S14" s="14"/>
      <c r="T14" s="12" t="str">
        <f t="shared" si="5"/>
        <v>SIN INICIO</v>
      </c>
      <c r="U14" s="2"/>
      <c r="V14" s="2"/>
    </row>
    <row r="15" spans="1:27" ht="120" x14ac:dyDescent="0.25">
      <c r="A15" s="1" t="s">
        <v>10</v>
      </c>
      <c r="B15" s="1" t="s">
        <v>30</v>
      </c>
      <c r="C15" s="2" t="s">
        <v>33</v>
      </c>
      <c r="D15" s="2" t="s">
        <v>5</v>
      </c>
      <c r="E15" s="2" t="s">
        <v>8</v>
      </c>
      <c r="F15" s="2" t="s">
        <v>34</v>
      </c>
      <c r="G15" s="2" t="s">
        <v>35</v>
      </c>
      <c r="H15" s="2" t="s">
        <v>13</v>
      </c>
      <c r="I15" s="2" t="s">
        <v>235</v>
      </c>
      <c r="J15" s="4">
        <v>44681</v>
      </c>
      <c r="K15" s="2"/>
      <c r="L15" s="12" t="str">
        <f t="shared" si="3"/>
        <v>SIN INICIO</v>
      </c>
      <c r="M15" s="13"/>
      <c r="N15" s="13"/>
      <c r="O15" s="11"/>
      <c r="P15" s="12" t="str">
        <f t="shared" si="4"/>
        <v>SIN INICIO</v>
      </c>
      <c r="Q15" s="13"/>
      <c r="R15" s="13"/>
      <c r="S15" s="14"/>
      <c r="T15" s="12" t="str">
        <f t="shared" si="5"/>
        <v>SIN INICIO</v>
      </c>
      <c r="U15" s="2"/>
      <c r="V15" s="2"/>
    </row>
    <row r="16" spans="1:27" ht="61.5" customHeight="1" x14ac:dyDescent="0.25">
      <c r="A16" s="1" t="s">
        <v>10</v>
      </c>
      <c r="B16" s="1" t="s">
        <v>30</v>
      </c>
      <c r="C16" s="2" t="s">
        <v>36</v>
      </c>
      <c r="D16" s="2" t="s">
        <v>5</v>
      </c>
      <c r="E16" s="2" t="s">
        <v>8</v>
      </c>
      <c r="F16" s="55" t="s">
        <v>39</v>
      </c>
      <c r="G16" s="55" t="s">
        <v>37</v>
      </c>
      <c r="H16" s="55" t="s">
        <v>13</v>
      </c>
      <c r="I16" s="55" t="s">
        <v>235</v>
      </c>
      <c r="J16" s="57">
        <v>44681</v>
      </c>
      <c r="K16" s="2"/>
      <c r="L16" s="12" t="str">
        <f t="shared" si="3"/>
        <v>SIN INICIO</v>
      </c>
      <c r="M16" s="13"/>
      <c r="N16" s="13"/>
      <c r="O16" s="11"/>
      <c r="P16" s="12" t="str">
        <f t="shared" si="4"/>
        <v>SIN INICIO</v>
      </c>
      <c r="Q16" s="13"/>
      <c r="R16" s="13"/>
      <c r="S16" s="14"/>
      <c r="T16" s="12" t="str">
        <f t="shared" si="5"/>
        <v>SIN INICIO</v>
      </c>
      <c r="U16" s="2"/>
      <c r="V16" s="2"/>
    </row>
    <row r="17" spans="1:22" ht="57.75" customHeight="1" x14ac:dyDescent="0.25">
      <c r="A17" s="1" t="s">
        <v>10</v>
      </c>
      <c r="B17" s="1" t="s">
        <v>30</v>
      </c>
      <c r="C17" s="2" t="s">
        <v>38</v>
      </c>
      <c r="D17" s="2" t="s">
        <v>5</v>
      </c>
      <c r="E17" s="2" t="s">
        <v>8</v>
      </c>
      <c r="F17" s="56"/>
      <c r="G17" s="56"/>
      <c r="H17" s="56"/>
      <c r="I17" s="56"/>
      <c r="J17" s="58"/>
      <c r="K17" s="2"/>
      <c r="L17" s="12" t="str">
        <f t="shared" si="3"/>
        <v>SIN INICIO</v>
      </c>
      <c r="M17" s="13"/>
      <c r="N17" s="13"/>
      <c r="O17" s="11"/>
      <c r="P17" s="12" t="str">
        <f t="shared" si="4"/>
        <v>SIN INICIO</v>
      </c>
      <c r="Q17" s="13"/>
      <c r="R17" s="13"/>
      <c r="S17" s="14"/>
      <c r="T17" s="12" t="str">
        <f t="shared" si="5"/>
        <v>SIN INICIO</v>
      </c>
      <c r="U17" s="2"/>
      <c r="V17" s="2"/>
    </row>
    <row r="18" spans="1:22" ht="75" x14ac:dyDescent="0.25">
      <c r="A18" s="1" t="s">
        <v>43</v>
      </c>
      <c r="B18" s="1" t="s">
        <v>41</v>
      </c>
      <c r="C18" s="2" t="s">
        <v>47</v>
      </c>
      <c r="D18" s="2" t="s">
        <v>4</v>
      </c>
      <c r="E18" s="2" t="s">
        <v>8</v>
      </c>
      <c r="F18" s="2" t="s">
        <v>48</v>
      </c>
      <c r="G18" s="2" t="s">
        <v>49</v>
      </c>
      <c r="H18" s="6" t="s">
        <v>50</v>
      </c>
      <c r="I18" s="6" t="s">
        <v>51</v>
      </c>
      <c r="J18" s="4">
        <v>44681</v>
      </c>
      <c r="K18" s="2"/>
      <c r="L18" s="12" t="str">
        <f t="shared" si="3"/>
        <v>SIN INICIO</v>
      </c>
      <c r="M18" s="13"/>
      <c r="N18" s="13"/>
      <c r="O18" s="11"/>
      <c r="P18" s="12" t="str">
        <f t="shared" si="4"/>
        <v>SIN INICIO</v>
      </c>
      <c r="Q18" s="13"/>
      <c r="R18" s="13"/>
      <c r="S18" s="14"/>
      <c r="T18" s="12" t="str">
        <f t="shared" si="5"/>
        <v>SIN INICIO</v>
      </c>
      <c r="U18" s="2"/>
      <c r="V18" s="2"/>
    </row>
    <row r="19" spans="1:22" ht="105" x14ac:dyDescent="0.25">
      <c r="A19" s="1" t="s">
        <v>43</v>
      </c>
      <c r="B19" s="1" t="s">
        <v>53</v>
      </c>
      <c r="C19" s="2" t="s">
        <v>52</v>
      </c>
      <c r="D19" s="2" t="s">
        <v>4</v>
      </c>
      <c r="E19" s="2" t="s">
        <v>8</v>
      </c>
      <c r="F19" s="2" t="s">
        <v>54</v>
      </c>
      <c r="G19" s="2" t="s">
        <v>55</v>
      </c>
      <c r="H19" s="39" t="s">
        <v>246</v>
      </c>
      <c r="I19" s="39" t="s">
        <v>247</v>
      </c>
      <c r="J19" s="4">
        <v>44681</v>
      </c>
      <c r="K19" s="2"/>
      <c r="L19" s="12" t="str">
        <f t="shared" si="3"/>
        <v>SIN INICIO</v>
      </c>
      <c r="M19" s="13"/>
      <c r="N19" s="13"/>
      <c r="O19" s="11"/>
      <c r="P19" s="12" t="str">
        <f t="shared" si="4"/>
        <v>SIN INICIO</v>
      </c>
      <c r="Q19" s="13"/>
      <c r="R19" s="13"/>
      <c r="S19" s="14"/>
      <c r="T19" s="12" t="str">
        <f t="shared" si="5"/>
        <v>SIN INICIO</v>
      </c>
      <c r="U19" s="2"/>
      <c r="V19" s="2"/>
    </row>
    <row r="20" spans="1:22" s="36" customFormat="1" ht="74.25" customHeight="1" x14ac:dyDescent="0.25">
      <c r="A20" s="1" t="s">
        <v>43</v>
      </c>
      <c r="B20" s="1" t="s">
        <v>53</v>
      </c>
      <c r="C20" s="2" t="s">
        <v>236</v>
      </c>
      <c r="D20" s="2" t="s">
        <v>5</v>
      </c>
      <c r="E20" s="2" t="s">
        <v>8</v>
      </c>
      <c r="F20" s="2" t="s">
        <v>237</v>
      </c>
      <c r="G20" s="2" t="s">
        <v>238</v>
      </c>
      <c r="H20" s="6" t="s">
        <v>50</v>
      </c>
      <c r="I20" s="6" t="s">
        <v>51</v>
      </c>
      <c r="J20" s="4">
        <v>44681</v>
      </c>
      <c r="K20" s="2"/>
      <c r="L20" s="12" t="str">
        <f t="shared" si="3"/>
        <v>SIN INICIO</v>
      </c>
      <c r="M20" s="13"/>
      <c r="N20" s="13"/>
      <c r="O20" s="11"/>
      <c r="P20" s="12" t="str">
        <f t="shared" si="4"/>
        <v>SIN INICIO</v>
      </c>
      <c r="Q20" s="13"/>
      <c r="R20" s="13"/>
      <c r="S20" s="14"/>
      <c r="T20" s="12" t="str">
        <f t="shared" si="5"/>
        <v>SIN INICIO</v>
      </c>
      <c r="U20" s="2"/>
      <c r="V20" s="2"/>
    </row>
    <row r="21" spans="1:22" ht="135" x14ac:dyDescent="0.25">
      <c r="A21" s="1" t="s">
        <v>57</v>
      </c>
      <c r="B21" s="1" t="s">
        <v>56</v>
      </c>
      <c r="C21" s="2" t="s">
        <v>58</v>
      </c>
      <c r="D21" s="2" t="s">
        <v>4</v>
      </c>
      <c r="E21" s="2" t="s">
        <v>8</v>
      </c>
      <c r="F21" s="2" t="s">
        <v>59</v>
      </c>
      <c r="G21" s="2" t="s">
        <v>60</v>
      </c>
      <c r="H21" s="6" t="s">
        <v>61</v>
      </c>
      <c r="I21" s="6" t="s">
        <v>62</v>
      </c>
      <c r="J21" s="4">
        <v>44910</v>
      </c>
      <c r="K21" s="2"/>
      <c r="L21" s="12" t="str">
        <f t="shared" si="3"/>
        <v>SIN INICIO</v>
      </c>
      <c r="M21" s="13"/>
      <c r="N21" s="13"/>
      <c r="O21" s="11"/>
      <c r="P21" s="12" t="str">
        <f t="shared" si="4"/>
        <v>SIN INICIO</v>
      </c>
      <c r="Q21" s="13"/>
      <c r="R21" s="13"/>
      <c r="S21" s="14"/>
      <c r="T21" s="12" t="str">
        <f t="shared" si="5"/>
        <v>SIN INICIO</v>
      </c>
      <c r="U21" s="2"/>
      <c r="V21" s="2"/>
    </row>
    <row r="22" spans="1:22" ht="90" x14ac:dyDescent="0.25">
      <c r="A22" s="1" t="s">
        <v>57</v>
      </c>
      <c r="B22" s="1" t="s">
        <v>56</v>
      </c>
      <c r="C22" s="2" t="s">
        <v>63</v>
      </c>
      <c r="D22" s="2" t="s">
        <v>4</v>
      </c>
      <c r="E22" s="2" t="s">
        <v>8</v>
      </c>
      <c r="F22" s="2" t="s">
        <v>64</v>
      </c>
      <c r="G22" s="2" t="s">
        <v>65</v>
      </c>
      <c r="H22" s="6" t="s">
        <v>61</v>
      </c>
      <c r="I22" s="6" t="s">
        <v>62</v>
      </c>
      <c r="J22" s="4">
        <v>44910</v>
      </c>
      <c r="K22" s="2"/>
      <c r="L22" s="12" t="str">
        <f t="shared" si="3"/>
        <v>SIN INICIO</v>
      </c>
      <c r="M22" s="13"/>
      <c r="N22" s="13"/>
      <c r="O22" s="11"/>
      <c r="P22" s="12" t="str">
        <f t="shared" si="4"/>
        <v>SIN INICIO</v>
      </c>
      <c r="Q22" s="13"/>
      <c r="R22" s="13"/>
      <c r="S22" s="14"/>
      <c r="T22" s="12" t="str">
        <f t="shared" si="5"/>
        <v>SIN INICIO</v>
      </c>
      <c r="U22" s="2"/>
      <c r="V22" s="2"/>
    </row>
    <row r="23" spans="1:22" ht="120" x14ac:dyDescent="0.25">
      <c r="A23" s="1" t="s">
        <v>57</v>
      </c>
      <c r="B23" s="1" t="s">
        <v>56</v>
      </c>
      <c r="C23" s="2" t="s">
        <v>66</v>
      </c>
      <c r="D23" s="2" t="s">
        <v>4</v>
      </c>
      <c r="E23" s="2" t="s">
        <v>8</v>
      </c>
      <c r="F23" s="2" t="s">
        <v>68</v>
      </c>
      <c r="G23" s="2" t="s">
        <v>67</v>
      </c>
      <c r="H23" s="6" t="s">
        <v>61</v>
      </c>
      <c r="I23" s="6" t="s">
        <v>62</v>
      </c>
      <c r="J23" s="4">
        <v>44910</v>
      </c>
      <c r="K23" s="2"/>
      <c r="L23" s="12" t="str">
        <f t="shared" si="3"/>
        <v>SIN INICIO</v>
      </c>
      <c r="M23" s="13"/>
      <c r="N23" s="13"/>
      <c r="O23" s="11"/>
      <c r="P23" s="12" t="str">
        <f t="shared" si="4"/>
        <v>SIN INICIO</v>
      </c>
      <c r="Q23" s="13"/>
      <c r="R23" s="13"/>
      <c r="S23" s="14"/>
      <c r="T23" s="12" t="str">
        <f t="shared" si="5"/>
        <v>SIN INICIO</v>
      </c>
      <c r="U23" s="2"/>
      <c r="V23" s="2"/>
    </row>
    <row r="24" spans="1:22" ht="60" x14ac:dyDescent="0.25">
      <c r="A24" s="1" t="s">
        <v>57</v>
      </c>
      <c r="B24" s="1" t="s">
        <v>70</v>
      </c>
      <c r="C24" s="2" t="s">
        <v>69</v>
      </c>
      <c r="D24" s="2" t="s">
        <v>4</v>
      </c>
      <c r="E24" s="2" t="s">
        <v>8</v>
      </c>
      <c r="F24" s="2" t="s">
        <v>71</v>
      </c>
      <c r="G24" s="2" t="s">
        <v>72</v>
      </c>
      <c r="H24" s="6" t="s">
        <v>75</v>
      </c>
      <c r="I24" s="6" t="s">
        <v>76</v>
      </c>
      <c r="J24" s="4">
        <v>44681</v>
      </c>
      <c r="K24" s="2"/>
      <c r="L24" s="12" t="str">
        <f t="shared" si="3"/>
        <v>SIN INICIO</v>
      </c>
      <c r="M24" s="13"/>
      <c r="N24" s="13"/>
      <c r="O24" s="11"/>
      <c r="P24" s="12" t="str">
        <f t="shared" si="4"/>
        <v>SIN INICIO</v>
      </c>
      <c r="Q24" s="13"/>
      <c r="R24" s="13"/>
      <c r="S24" s="14"/>
      <c r="T24" s="12" t="str">
        <f t="shared" si="5"/>
        <v>SIN INICIO</v>
      </c>
      <c r="U24" s="2"/>
      <c r="V24" s="2"/>
    </row>
    <row r="25" spans="1:22" ht="60" x14ac:dyDescent="0.25">
      <c r="A25" s="1" t="s">
        <v>57</v>
      </c>
      <c r="B25" s="1" t="s">
        <v>70</v>
      </c>
      <c r="C25" s="2" t="s">
        <v>73</v>
      </c>
      <c r="D25" s="2" t="s">
        <v>5</v>
      </c>
      <c r="E25" s="2" t="s">
        <v>8</v>
      </c>
      <c r="F25" s="2" t="s">
        <v>73</v>
      </c>
      <c r="G25" s="2" t="s">
        <v>74</v>
      </c>
      <c r="H25" s="6" t="s">
        <v>75</v>
      </c>
      <c r="I25" s="6" t="s">
        <v>76</v>
      </c>
      <c r="J25" s="4">
        <v>44681</v>
      </c>
      <c r="K25" s="2"/>
      <c r="L25" s="12" t="str">
        <f t="shared" si="3"/>
        <v>SIN INICIO</v>
      </c>
      <c r="M25" s="13"/>
      <c r="N25" s="13"/>
      <c r="O25" s="11"/>
      <c r="P25" s="12" t="str">
        <f t="shared" si="4"/>
        <v>SIN INICIO</v>
      </c>
      <c r="Q25" s="13"/>
      <c r="R25" s="13"/>
      <c r="S25" s="14"/>
      <c r="T25" s="12" t="str">
        <f t="shared" si="5"/>
        <v>SIN INICIO</v>
      </c>
      <c r="U25" s="2"/>
      <c r="V25" s="2"/>
    </row>
    <row r="26" spans="1:22" ht="105" x14ac:dyDescent="0.25">
      <c r="A26" s="1" t="s">
        <v>57</v>
      </c>
      <c r="B26" s="1" t="s">
        <v>78</v>
      </c>
      <c r="C26" s="39" t="s">
        <v>77</v>
      </c>
      <c r="D26" s="2" t="s">
        <v>4</v>
      </c>
      <c r="E26" s="2" t="s">
        <v>8</v>
      </c>
      <c r="F26" s="2" t="s">
        <v>335</v>
      </c>
      <c r="G26" s="2" t="s">
        <v>79</v>
      </c>
      <c r="H26" s="6" t="s">
        <v>50</v>
      </c>
      <c r="I26" s="35" t="s">
        <v>51</v>
      </c>
      <c r="J26" s="4">
        <v>44804</v>
      </c>
      <c r="K26" s="2"/>
      <c r="L26" s="12" t="str">
        <f t="shared" si="3"/>
        <v>SIN INICIO</v>
      </c>
      <c r="M26" s="13"/>
      <c r="N26" s="13"/>
      <c r="O26" s="11"/>
      <c r="P26" s="12" t="str">
        <f t="shared" si="4"/>
        <v>SIN INICIO</v>
      </c>
      <c r="Q26" s="13"/>
      <c r="R26" s="13"/>
      <c r="S26" s="14"/>
      <c r="T26" s="12" t="str">
        <f t="shared" si="5"/>
        <v>SIN INICIO</v>
      </c>
      <c r="U26" s="2"/>
      <c r="V26" s="2"/>
    </row>
    <row r="27" spans="1:22" ht="150" x14ac:dyDescent="0.25">
      <c r="A27" s="1" t="s">
        <v>57</v>
      </c>
      <c r="B27" s="1" t="s">
        <v>78</v>
      </c>
      <c r="C27" s="2" t="s">
        <v>80</v>
      </c>
      <c r="D27" s="2" t="s">
        <v>4</v>
      </c>
      <c r="E27" s="2" t="s">
        <v>8</v>
      </c>
      <c r="F27" s="2" t="s">
        <v>81</v>
      </c>
      <c r="G27" s="2" t="s">
        <v>82</v>
      </c>
      <c r="H27" s="39" t="s">
        <v>215</v>
      </c>
      <c r="I27" s="39" t="s">
        <v>248</v>
      </c>
      <c r="J27" s="4">
        <v>44804</v>
      </c>
      <c r="K27" s="2"/>
      <c r="L27" s="12" t="str">
        <f t="shared" si="3"/>
        <v>SIN INICIO</v>
      </c>
      <c r="M27" s="13"/>
      <c r="N27" s="13"/>
      <c r="O27" s="11"/>
      <c r="P27" s="12" t="str">
        <f t="shared" si="4"/>
        <v>SIN INICIO</v>
      </c>
      <c r="Q27" s="13"/>
      <c r="R27" s="13"/>
      <c r="S27" s="14"/>
      <c r="T27" s="12" t="str">
        <f t="shared" si="5"/>
        <v>SIN INICIO</v>
      </c>
      <c r="U27" s="2"/>
      <c r="V27" s="2"/>
    </row>
    <row r="28" spans="1:22" ht="150" x14ac:dyDescent="0.25">
      <c r="A28" s="1" t="s">
        <v>57</v>
      </c>
      <c r="B28" s="1" t="s">
        <v>78</v>
      </c>
      <c r="C28" s="2" t="s">
        <v>83</v>
      </c>
      <c r="D28" s="2" t="s">
        <v>5</v>
      </c>
      <c r="E28" s="2" t="s">
        <v>8</v>
      </c>
      <c r="F28" s="2" t="s">
        <v>84</v>
      </c>
      <c r="G28" s="2" t="s">
        <v>55</v>
      </c>
      <c r="H28" s="2" t="s">
        <v>212</v>
      </c>
      <c r="I28" s="2" t="s">
        <v>249</v>
      </c>
      <c r="J28" s="4">
        <v>44804</v>
      </c>
      <c r="K28" s="2"/>
      <c r="L28" s="12" t="str">
        <f t="shared" si="3"/>
        <v>SIN INICIO</v>
      </c>
      <c r="M28" s="13"/>
      <c r="N28" s="13"/>
      <c r="O28" s="11"/>
      <c r="P28" s="12" t="str">
        <f t="shared" si="4"/>
        <v>SIN INICIO</v>
      </c>
      <c r="Q28" s="13"/>
      <c r="R28" s="13"/>
      <c r="S28" s="14"/>
      <c r="T28" s="12" t="str">
        <f t="shared" si="5"/>
        <v>SIN INICIO</v>
      </c>
      <c r="U28" s="2"/>
      <c r="V28" s="2"/>
    </row>
    <row r="29" spans="1:22" s="9" customFormat="1" ht="90" x14ac:dyDescent="0.25">
      <c r="A29" s="1" t="s">
        <v>57</v>
      </c>
      <c r="B29" s="1" t="s">
        <v>85</v>
      </c>
      <c r="C29" s="2" t="s">
        <v>232</v>
      </c>
      <c r="D29" s="2" t="s">
        <v>5</v>
      </c>
      <c r="E29" s="2" t="s">
        <v>8</v>
      </c>
      <c r="F29" s="8" t="s">
        <v>243</v>
      </c>
      <c r="G29" s="8" t="s">
        <v>259</v>
      </c>
      <c r="H29" s="35" t="s">
        <v>50</v>
      </c>
      <c r="I29" s="35" t="s">
        <v>51</v>
      </c>
      <c r="J29" s="4">
        <v>44910</v>
      </c>
      <c r="K29" s="2"/>
      <c r="L29" s="12" t="str">
        <f t="shared" si="3"/>
        <v>SIN INICIO</v>
      </c>
      <c r="M29" s="13"/>
      <c r="N29" s="13"/>
      <c r="O29" s="11"/>
      <c r="P29" s="12" t="str">
        <f t="shared" si="4"/>
        <v>SIN INICIO</v>
      </c>
      <c r="Q29" s="13"/>
      <c r="R29" s="13"/>
      <c r="S29" s="14"/>
      <c r="T29" s="12" t="str">
        <f t="shared" si="5"/>
        <v>SIN INICIO</v>
      </c>
      <c r="U29" s="2"/>
      <c r="V29" s="2"/>
    </row>
    <row r="30" spans="1:22" s="9" customFormat="1" ht="90" x14ac:dyDescent="0.25">
      <c r="A30" s="1" t="s">
        <v>57</v>
      </c>
      <c r="B30" s="1" t="s">
        <v>85</v>
      </c>
      <c r="C30" s="2" t="s">
        <v>233</v>
      </c>
      <c r="D30" s="2" t="s">
        <v>5</v>
      </c>
      <c r="E30" s="2" t="s">
        <v>8</v>
      </c>
      <c r="F30" s="34" t="s">
        <v>244</v>
      </c>
      <c r="G30" s="34" t="s">
        <v>259</v>
      </c>
      <c r="H30" s="35" t="s">
        <v>50</v>
      </c>
      <c r="I30" s="35" t="s">
        <v>51</v>
      </c>
      <c r="J30" s="4">
        <v>44910</v>
      </c>
      <c r="K30" s="2"/>
      <c r="L30" s="12" t="str">
        <f t="shared" si="3"/>
        <v>SIN INICIO</v>
      </c>
      <c r="M30" s="13"/>
      <c r="N30" s="13"/>
      <c r="O30" s="11"/>
      <c r="P30" s="12" t="str">
        <f t="shared" si="4"/>
        <v>SIN INICIO</v>
      </c>
      <c r="Q30" s="13"/>
      <c r="R30" s="13"/>
      <c r="S30" s="14"/>
      <c r="T30" s="12" t="str">
        <f t="shared" si="5"/>
        <v>SIN INICIO</v>
      </c>
      <c r="U30" s="2"/>
      <c r="V30" s="2"/>
    </row>
    <row r="31" spans="1:22" ht="105" x14ac:dyDescent="0.25">
      <c r="A31" s="1" t="s">
        <v>57</v>
      </c>
      <c r="B31" s="1" t="s">
        <v>85</v>
      </c>
      <c r="C31" s="2" t="s">
        <v>216</v>
      </c>
      <c r="D31" s="2" t="s">
        <v>4</v>
      </c>
      <c r="E31" s="2" t="s">
        <v>7</v>
      </c>
      <c r="F31" s="2" t="s">
        <v>240</v>
      </c>
      <c r="G31" s="2" t="s">
        <v>260</v>
      </c>
      <c r="H31" s="35" t="s">
        <v>50</v>
      </c>
      <c r="I31" s="35" t="s">
        <v>51</v>
      </c>
      <c r="J31" s="4">
        <v>44804</v>
      </c>
      <c r="K31" s="2"/>
      <c r="L31" s="12" t="str">
        <f t="shared" si="3"/>
        <v>SIN INICIO</v>
      </c>
      <c r="M31" s="13"/>
      <c r="N31" s="13"/>
      <c r="O31" s="11"/>
      <c r="P31" s="12" t="str">
        <f t="shared" si="4"/>
        <v>SIN INICIO</v>
      </c>
      <c r="Q31" s="13"/>
      <c r="R31" s="13"/>
      <c r="S31" s="14"/>
      <c r="T31" s="12" t="str">
        <f t="shared" si="5"/>
        <v>SIN INICIO</v>
      </c>
      <c r="U31" s="2"/>
      <c r="V31" s="2"/>
    </row>
    <row r="32" spans="1:22" ht="120" x14ac:dyDescent="0.25">
      <c r="A32" s="1" t="s">
        <v>57</v>
      </c>
      <c r="B32" s="1" t="s">
        <v>85</v>
      </c>
      <c r="C32" s="2" t="s">
        <v>142</v>
      </c>
      <c r="D32" s="2" t="s">
        <v>4</v>
      </c>
      <c r="E32" s="2" t="s">
        <v>7</v>
      </c>
      <c r="F32" s="2" t="s">
        <v>241</v>
      </c>
      <c r="G32" s="2" t="s">
        <v>242</v>
      </c>
      <c r="H32" s="35" t="s">
        <v>50</v>
      </c>
      <c r="I32" s="35" t="s">
        <v>51</v>
      </c>
      <c r="J32" s="4">
        <v>44804</v>
      </c>
      <c r="K32" s="2"/>
      <c r="L32" s="12" t="str">
        <f t="shared" si="3"/>
        <v>SIN INICIO</v>
      </c>
      <c r="M32" s="13"/>
      <c r="N32" s="13"/>
      <c r="O32" s="11"/>
      <c r="P32" s="12" t="str">
        <f t="shared" si="4"/>
        <v>SIN INICIO</v>
      </c>
      <c r="Q32" s="13"/>
      <c r="R32" s="13"/>
      <c r="S32" s="14"/>
      <c r="T32" s="12" t="str">
        <f t="shared" si="5"/>
        <v>SIN INICIO</v>
      </c>
      <c r="U32" s="2"/>
      <c r="V32" s="2"/>
    </row>
    <row r="33" spans="1:22" ht="105" x14ac:dyDescent="0.25">
      <c r="A33" s="1" t="s">
        <v>57</v>
      </c>
      <c r="B33" s="1" t="s">
        <v>87</v>
      </c>
      <c r="C33" s="2" t="s">
        <v>86</v>
      </c>
      <c r="D33" s="2" t="s">
        <v>4</v>
      </c>
      <c r="E33" s="2" t="s">
        <v>8</v>
      </c>
      <c r="F33" s="2" t="s">
        <v>88</v>
      </c>
      <c r="G33" s="2" t="s">
        <v>89</v>
      </c>
      <c r="H33" s="39" t="s">
        <v>250</v>
      </c>
      <c r="I33" s="39" t="s">
        <v>251</v>
      </c>
      <c r="J33" s="4">
        <v>44910</v>
      </c>
      <c r="K33" s="2"/>
      <c r="L33" s="12" t="str">
        <f t="shared" si="3"/>
        <v>SIN INICIO</v>
      </c>
      <c r="M33" s="13"/>
      <c r="N33" s="13"/>
      <c r="O33" s="11"/>
      <c r="P33" s="12" t="str">
        <f t="shared" si="4"/>
        <v>SIN INICIO</v>
      </c>
      <c r="Q33" s="13"/>
      <c r="R33" s="13"/>
      <c r="S33" s="14"/>
      <c r="T33" s="12" t="str">
        <f t="shared" si="5"/>
        <v>SIN INICIO</v>
      </c>
      <c r="U33" s="2"/>
      <c r="V33" s="2"/>
    </row>
    <row r="34" spans="1:22" ht="103.5" customHeight="1" x14ac:dyDescent="0.25">
      <c r="A34" s="1" t="s">
        <v>57</v>
      </c>
      <c r="B34" s="1" t="s">
        <v>87</v>
      </c>
      <c r="C34" s="2" t="s">
        <v>90</v>
      </c>
      <c r="D34" s="2" t="s">
        <v>5</v>
      </c>
      <c r="E34" s="2" t="s">
        <v>8</v>
      </c>
      <c r="F34" s="8" t="s">
        <v>91</v>
      </c>
      <c r="G34" s="8" t="s">
        <v>92</v>
      </c>
      <c r="H34" s="39" t="s">
        <v>250</v>
      </c>
      <c r="I34" s="39" t="s">
        <v>251</v>
      </c>
      <c r="J34" s="4">
        <v>44804</v>
      </c>
      <c r="K34" s="2"/>
      <c r="L34" s="12" t="str">
        <f t="shared" si="3"/>
        <v>SIN INICIO</v>
      </c>
      <c r="M34" s="13"/>
      <c r="N34" s="13"/>
      <c r="O34" s="11"/>
      <c r="P34" s="12" t="str">
        <f t="shared" si="4"/>
        <v>SIN INICIO</v>
      </c>
      <c r="Q34" s="13"/>
      <c r="R34" s="13"/>
      <c r="S34" s="14"/>
      <c r="T34" s="12" t="str">
        <f t="shared" si="5"/>
        <v>SIN INICIO</v>
      </c>
      <c r="U34" s="2"/>
      <c r="V34" s="2"/>
    </row>
    <row r="35" spans="1:22" ht="135" x14ac:dyDescent="0.25">
      <c r="A35" s="1" t="s">
        <v>93</v>
      </c>
      <c r="B35" s="1" t="s">
        <v>94</v>
      </c>
      <c r="C35" s="2" t="s">
        <v>83</v>
      </c>
      <c r="D35" s="2" t="s">
        <v>5</v>
      </c>
      <c r="E35" s="2" t="s">
        <v>8</v>
      </c>
      <c r="F35" s="2" t="s">
        <v>95</v>
      </c>
      <c r="G35" s="2" t="s">
        <v>96</v>
      </c>
      <c r="H35" s="6" t="s">
        <v>50</v>
      </c>
      <c r="I35" s="6" t="s">
        <v>51</v>
      </c>
      <c r="J35" s="4">
        <v>44910</v>
      </c>
      <c r="K35" s="2"/>
      <c r="L35" s="12" t="str">
        <f t="shared" si="3"/>
        <v>SIN INICIO</v>
      </c>
      <c r="M35" s="13"/>
      <c r="N35" s="13"/>
      <c r="O35" s="11"/>
      <c r="P35" s="12" t="str">
        <f t="shared" si="4"/>
        <v>SIN INICIO</v>
      </c>
      <c r="Q35" s="13"/>
      <c r="R35" s="13"/>
      <c r="S35" s="14"/>
      <c r="T35" s="12" t="str">
        <f t="shared" si="5"/>
        <v>SIN INICIO</v>
      </c>
      <c r="U35" s="2"/>
      <c r="V35" s="2"/>
    </row>
    <row r="36" spans="1:22" ht="90" x14ac:dyDescent="0.25">
      <c r="A36" s="1" t="s">
        <v>99</v>
      </c>
      <c r="B36" s="1" t="s">
        <v>98</v>
      </c>
      <c r="C36" s="2" t="s">
        <v>97</v>
      </c>
      <c r="D36" s="2" t="s">
        <v>4</v>
      </c>
      <c r="E36" s="2" t="s">
        <v>8</v>
      </c>
      <c r="F36" s="2" t="s">
        <v>97</v>
      </c>
      <c r="G36" s="2" t="s">
        <v>100</v>
      </c>
      <c r="H36" s="39" t="s">
        <v>147</v>
      </c>
      <c r="I36" s="39" t="s">
        <v>252</v>
      </c>
      <c r="J36" s="4">
        <v>44681</v>
      </c>
      <c r="K36" s="2"/>
      <c r="L36" s="12" t="str">
        <f t="shared" si="3"/>
        <v>SIN INICIO</v>
      </c>
      <c r="M36" s="13"/>
      <c r="N36" s="13"/>
      <c r="O36" s="11"/>
      <c r="P36" s="12" t="str">
        <f t="shared" si="4"/>
        <v>SIN INICIO</v>
      </c>
      <c r="Q36" s="13"/>
      <c r="R36" s="13"/>
      <c r="S36" s="14"/>
      <c r="T36" s="12" t="str">
        <f t="shared" si="5"/>
        <v>SIN INICIO</v>
      </c>
      <c r="U36" s="2"/>
      <c r="V36" s="2"/>
    </row>
    <row r="37" spans="1:22" ht="88.5" customHeight="1" x14ac:dyDescent="0.25">
      <c r="A37" s="1" t="s">
        <v>99</v>
      </c>
      <c r="B37" s="1" t="s">
        <v>98</v>
      </c>
      <c r="C37" s="2" t="s">
        <v>101</v>
      </c>
      <c r="D37" s="2" t="s">
        <v>4</v>
      </c>
      <c r="E37" s="2" t="s">
        <v>7</v>
      </c>
      <c r="F37" s="2" t="s">
        <v>102</v>
      </c>
      <c r="G37" s="2" t="s">
        <v>103</v>
      </c>
      <c r="H37" s="39" t="s">
        <v>147</v>
      </c>
      <c r="I37" s="39" t="s">
        <v>252</v>
      </c>
      <c r="J37" s="4">
        <v>44681</v>
      </c>
      <c r="K37" s="2"/>
      <c r="L37" s="12" t="str">
        <f t="shared" si="3"/>
        <v>SIN INICIO</v>
      </c>
      <c r="M37" s="13"/>
      <c r="N37" s="13"/>
      <c r="O37" s="11"/>
      <c r="P37" s="12" t="str">
        <f t="shared" si="4"/>
        <v>SIN INICIO</v>
      </c>
      <c r="Q37" s="13"/>
      <c r="R37" s="13"/>
      <c r="S37" s="14"/>
      <c r="T37" s="12" t="str">
        <f t="shared" si="5"/>
        <v>SIN INICIO</v>
      </c>
      <c r="U37" s="2"/>
      <c r="V37" s="2"/>
    </row>
    <row r="38" spans="1:22" ht="99" customHeight="1" x14ac:dyDescent="0.25">
      <c r="A38" s="1" t="s">
        <v>99</v>
      </c>
      <c r="B38" s="1" t="s">
        <v>98</v>
      </c>
      <c r="C38" s="2" t="s">
        <v>104</v>
      </c>
      <c r="D38" s="2" t="s">
        <v>5</v>
      </c>
      <c r="E38" s="2" t="s">
        <v>8</v>
      </c>
      <c r="F38" s="2" t="s">
        <v>105</v>
      </c>
      <c r="G38" s="2" t="s">
        <v>106</v>
      </c>
      <c r="H38" s="39" t="s">
        <v>50</v>
      </c>
      <c r="I38" s="35" t="s">
        <v>51</v>
      </c>
      <c r="J38" s="4">
        <v>44681</v>
      </c>
      <c r="K38" s="2"/>
      <c r="L38" s="12" t="str">
        <f t="shared" si="3"/>
        <v>SIN INICIO</v>
      </c>
      <c r="M38" s="13"/>
      <c r="N38" s="13"/>
      <c r="O38" s="11"/>
      <c r="P38" s="12" t="str">
        <f t="shared" si="4"/>
        <v>SIN INICIO</v>
      </c>
      <c r="Q38" s="13"/>
      <c r="R38" s="13"/>
      <c r="S38" s="14"/>
      <c r="T38" s="12" t="str">
        <f t="shared" si="5"/>
        <v>SIN INICIO</v>
      </c>
      <c r="U38" s="2"/>
      <c r="V38" s="2"/>
    </row>
    <row r="39" spans="1:22" ht="90" x14ac:dyDescent="0.25">
      <c r="A39" s="1" t="s">
        <v>99</v>
      </c>
      <c r="B39" s="1" t="s">
        <v>98</v>
      </c>
      <c r="C39" s="2" t="s">
        <v>107</v>
      </c>
      <c r="D39" s="2" t="s">
        <v>5</v>
      </c>
      <c r="E39" s="2" t="s">
        <v>8</v>
      </c>
      <c r="F39" s="2" t="s">
        <v>107</v>
      </c>
      <c r="G39" s="2" t="s">
        <v>103</v>
      </c>
      <c r="H39" s="39" t="s">
        <v>253</v>
      </c>
      <c r="I39" s="39" t="s">
        <v>254</v>
      </c>
      <c r="J39" s="4" t="s">
        <v>255</v>
      </c>
      <c r="K39" s="2"/>
      <c r="L39" s="12" t="str">
        <f t="shared" si="3"/>
        <v>SIN INICIO</v>
      </c>
      <c r="M39" s="13"/>
      <c r="N39" s="13"/>
      <c r="O39" s="11"/>
      <c r="P39" s="12" t="str">
        <f t="shared" si="4"/>
        <v>SIN INICIO</v>
      </c>
      <c r="Q39" s="13"/>
      <c r="R39" s="13"/>
      <c r="S39" s="14"/>
      <c r="T39" s="12" t="str">
        <f t="shared" si="5"/>
        <v>SIN INICIO</v>
      </c>
      <c r="U39" s="2"/>
      <c r="V39" s="2"/>
    </row>
    <row r="40" spans="1:22" s="9" customFormat="1" ht="105" x14ac:dyDescent="0.25">
      <c r="A40" s="1" t="s">
        <v>192</v>
      </c>
      <c r="B40" s="1" t="s">
        <v>192</v>
      </c>
      <c r="C40" s="7" t="s">
        <v>188</v>
      </c>
      <c r="D40" s="2" t="s">
        <v>5</v>
      </c>
      <c r="E40" s="2" t="s">
        <v>7</v>
      </c>
      <c r="F40" s="7" t="s">
        <v>264</v>
      </c>
      <c r="G40" s="2" t="s">
        <v>258</v>
      </c>
      <c r="H40" s="2" t="s">
        <v>256</v>
      </c>
      <c r="I40" s="39" t="s">
        <v>257</v>
      </c>
      <c r="J40" s="4">
        <v>44804</v>
      </c>
      <c r="K40" s="2"/>
      <c r="L40" s="12" t="str">
        <f t="shared" si="3"/>
        <v>SIN INICIO</v>
      </c>
      <c r="M40" s="13"/>
      <c r="N40" s="13"/>
      <c r="O40" s="11"/>
      <c r="P40" s="12" t="str">
        <f t="shared" si="4"/>
        <v>SIN INICIO</v>
      </c>
      <c r="Q40" s="13"/>
      <c r="R40" s="13"/>
      <c r="S40" s="14"/>
      <c r="T40" s="12" t="str">
        <f t="shared" si="5"/>
        <v>SIN INICIO</v>
      </c>
      <c r="U40" s="2"/>
      <c r="V40" s="2"/>
    </row>
    <row r="41" spans="1:22" s="9" customFormat="1" ht="60" x14ac:dyDescent="0.25">
      <c r="A41" s="1" t="s">
        <v>192</v>
      </c>
      <c r="B41" s="1" t="s">
        <v>192</v>
      </c>
      <c r="C41" s="2" t="s">
        <v>26</v>
      </c>
      <c r="D41" s="2" t="s">
        <v>4</v>
      </c>
      <c r="E41" s="2" t="s">
        <v>7</v>
      </c>
      <c r="F41" s="2" t="s">
        <v>26</v>
      </c>
      <c r="G41" s="2" t="s">
        <v>263</v>
      </c>
      <c r="H41" s="2" t="s">
        <v>256</v>
      </c>
      <c r="I41" s="39" t="s">
        <v>257</v>
      </c>
      <c r="J41" s="4">
        <v>44804</v>
      </c>
      <c r="K41" s="2"/>
      <c r="L41" s="12" t="str">
        <f t="shared" si="3"/>
        <v>SIN INICIO</v>
      </c>
      <c r="M41" s="13"/>
      <c r="N41" s="13"/>
      <c r="O41" s="11"/>
      <c r="P41" s="12" t="str">
        <f t="shared" si="4"/>
        <v>SIN INICIO</v>
      </c>
      <c r="Q41" s="13"/>
      <c r="R41" s="13"/>
      <c r="S41" s="14"/>
      <c r="T41" s="12" t="str">
        <f t="shared" si="5"/>
        <v>SIN INICIO</v>
      </c>
      <c r="U41" s="2"/>
      <c r="V41" s="2"/>
    </row>
    <row r="42" spans="1:22" s="9" customFormat="1" ht="60" x14ac:dyDescent="0.25">
      <c r="A42" s="1" t="s">
        <v>192</v>
      </c>
      <c r="B42" s="1" t="s">
        <v>192</v>
      </c>
      <c r="C42" s="40" t="s">
        <v>189</v>
      </c>
      <c r="D42" s="2" t="s">
        <v>5</v>
      </c>
      <c r="E42" s="2" t="s">
        <v>7</v>
      </c>
      <c r="F42" s="40" t="s">
        <v>261</v>
      </c>
      <c r="G42" s="2" t="s">
        <v>262</v>
      </c>
      <c r="H42" s="2" t="s">
        <v>256</v>
      </c>
      <c r="I42" s="39" t="s">
        <v>257</v>
      </c>
      <c r="J42" s="4">
        <v>44910</v>
      </c>
      <c r="K42" s="2"/>
      <c r="L42" s="12" t="str">
        <f t="shared" si="3"/>
        <v>SIN INICIO</v>
      </c>
      <c r="M42" s="13"/>
      <c r="N42" s="13"/>
      <c r="O42" s="11"/>
      <c r="P42" s="12" t="str">
        <f t="shared" si="4"/>
        <v>SIN INICIO</v>
      </c>
      <c r="Q42" s="13"/>
      <c r="R42" s="13"/>
      <c r="S42" s="14"/>
      <c r="T42" s="12" t="str">
        <f t="shared" si="5"/>
        <v>SIN INICIO</v>
      </c>
      <c r="U42" s="2"/>
      <c r="V42" s="2"/>
    </row>
    <row r="43" spans="1:22" s="9" customFormat="1" ht="75" x14ac:dyDescent="0.25">
      <c r="A43" s="1" t="s">
        <v>192</v>
      </c>
      <c r="B43" s="1" t="s">
        <v>192</v>
      </c>
      <c r="C43" s="40" t="s">
        <v>190</v>
      </c>
      <c r="D43" s="2" t="s">
        <v>5</v>
      </c>
      <c r="E43" s="2" t="s">
        <v>7</v>
      </c>
      <c r="F43" s="40" t="s">
        <v>190</v>
      </c>
      <c r="G43" s="2" t="s">
        <v>265</v>
      </c>
      <c r="H43" s="2" t="s">
        <v>256</v>
      </c>
      <c r="I43" s="39" t="s">
        <v>257</v>
      </c>
      <c r="J43" s="4">
        <v>44910</v>
      </c>
      <c r="K43" s="2"/>
      <c r="L43" s="12" t="str">
        <f t="shared" si="3"/>
        <v>SIN INICIO</v>
      </c>
      <c r="M43" s="13"/>
      <c r="N43" s="13"/>
      <c r="O43" s="11"/>
      <c r="P43" s="12" t="str">
        <f t="shared" si="4"/>
        <v>SIN INICIO</v>
      </c>
      <c r="Q43" s="13"/>
      <c r="R43" s="13"/>
      <c r="S43" s="14"/>
      <c r="T43" s="12" t="str">
        <f t="shared" si="5"/>
        <v>SIN INICIO</v>
      </c>
      <c r="U43" s="2"/>
      <c r="V43" s="2"/>
    </row>
    <row r="44" spans="1:22" s="9" customFormat="1" ht="45" x14ac:dyDescent="0.25">
      <c r="A44" s="1" t="s">
        <v>192</v>
      </c>
      <c r="B44" s="1" t="s">
        <v>192</v>
      </c>
      <c r="C44" s="40" t="s">
        <v>191</v>
      </c>
      <c r="D44" s="2" t="s">
        <v>5</v>
      </c>
      <c r="E44" s="2" t="s">
        <v>7</v>
      </c>
      <c r="F44" s="40" t="s">
        <v>191</v>
      </c>
      <c r="G44" s="2" t="s">
        <v>265</v>
      </c>
      <c r="H44" s="2" t="s">
        <v>256</v>
      </c>
      <c r="I44" s="39" t="s">
        <v>257</v>
      </c>
      <c r="J44" s="4">
        <v>44910</v>
      </c>
      <c r="K44" s="2"/>
      <c r="L44" s="12" t="str">
        <f t="shared" si="3"/>
        <v>SIN INICIO</v>
      </c>
      <c r="M44" s="13"/>
      <c r="N44" s="13"/>
      <c r="O44" s="11"/>
      <c r="P44" s="12" t="str">
        <f t="shared" si="4"/>
        <v>SIN INICIO</v>
      </c>
      <c r="Q44" s="13"/>
      <c r="R44" s="13"/>
      <c r="S44" s="14"/>
      <c r="T44" s="12" t="str">
        <f t="shared" si="5"/>
        <v>SIN INICIO</v>
      </c>
      <c r="U44" s="2"/>
      <c r="V44" s="2"/>
    </row>
    <row r="45" spans="1:22" ht="60" x14ac:dyDescent="0.25">
      <c r="A45" s="1" t="s">
        <v>192</v>
      </c>
      <c r="B45" s="1" t="s">
        <v>192</v>
      </c>
      <c r="C45" s="2" t="s">
        <v>108</v>
      </c>
      <c r="D45" s="2" t="s">
        <v>4</v>
      </c>
      <c r="E45" s="2" t="s">
        <v>8</v>
      </c>
      <c r="F45" s="2" t="s">
        <v>109</v>
      </c>
      <c r="G45" s="2" t="s">
        <v>103</v>
      </c>
      <c r="H45" s="6" t="s">
        <v>110</v>
      </c>
      <c r="I45" s="6" t="s">
        <v>111</v>
      </c>
      <c r="J45" s="4">
        <v>44910</v>
      </c>
      <c r="K45" s="2"/>
      <c r="L45" s="12" t="str">
        <f t="shared" si="3"/>
        <v>SIN INICIO</v>
      </c>
      <c r="M45" s="13"/>
      <c r="N45" s="13"/>
      <c r="O45" s="11"/>
      <c r="P45" s="12" t="str">
        <f t="shared" si="4"/>
        <v>SIN INICIO</v>
      </c>
      <c r="Q45" s="13"/>
      <c r="R45" s="13"/>
      <c r="S45" s="14"/>
      <c r="T45" s="12" t="str">
        <f t="shared" si="5"/>
        <v>SIN INICIO</v>
      </c>
      <c r="U45" s="2"/>
      <c r="V45" s="2"/>
    </row>
    <row r="46" spans="1:22" ht="90" x14ac:dyDescent="0.25">
      <c r="A46" s="1" t="s">
        <v>113</v>
      </c>
      <c r="B46" s="1" t="s">
        <v>113</v>
      </c>
      <c r="C46" s="2" t="s">
        <v>112</v>
      </c>
      <c r="D46" s="2" t="s">
        <v>5</v>
      </c>
      <c r="E46" s="2" t="s">
        <v>8</v>
      </c>
      <c r="F46" s="2" t="s">
        <v>114</v>
      </c>
      <c r="G46" s="2" t="s">
        <v>103</v>
      </c>
      <c r="H46" s="39" t="s">
        <v>253</v>
      </c>
      <c r="I46" s="39" t="s">
        <v>254</v>
      </c>
      <c r="J46" s="4">
        <v>44681</v>
      </c>
      <c r="K46" s="2"/>
      <c r="L46" s="12" t="str">
        <f t="shared" si="3"/>
        <v>SIN INICIO</v>
      </c>
      <c r="M46" s="13"/>
      <c r="N46" s="13"/>
      <c r="O46" s="11"/>
      <c r="P46" s="12" t="str">
        <f t="shared" si="4"/>
        <v>SIN INICIO</v>
      </c>
      <c r="Q46" s="13"/>
      <c r="R46" s="13"/>
      <c r="S46" s="14"/>
      <c r="T46" s="12" t="str">
        <f t="shared" si="5"/>
        <v>SIN INICIO</v>
      </c>
      <c r="U46" s="2"/>
      <c r="V46" s="2"/>
    </row>
    <row r="47" spans="1:22" ht="75" x14ac:dyDescent="0.25">
      <c r="A47" s="1" t="s">
        <v>113</v>
      </c>
      <c r="B47" s="1" t="s">
        <v>113</v>
      </c>
      <c r="C47" s="2" t="s">
        <v>115</v>
      </c>
      <c r="D47" s="2" t="s">
        <v>5</v>
      </c>
      <c r="E47" s="2" t="s">
        <v>8</v>
      </c>
      <c r="F47" s="2" t="s">
        <v>116</v>
      </c>
      <c r="G47" s="2" t="s">
        <v>119</v>
      </c>
      <c r="H47" s="39" t="s">
        <v>253</v>
      </c>
      <c r="I47" s="39" t="s">
        <v>254</v>
      </c>
      <c r="J47" s="4">
        <v>44681</v>
      </c>
      <c r="K47" s="2"/>
      <c r="L47" s="12" t="str">
        <f t="shared" si="3"/>
        <v>SIN INICIO</v>
      </c>
      <c r="M47" s="13"/>
      <c r="N47" s="13"/>
      <c r="O47" s="11"/>
      <c r="P47" s="12" t="str">
        <f t="shared" si="4"/>
        <v>SIN INICIO</v>
      </c>
      <c r="Q47" s="13"/>
      <c r="R47" s="13"/>
      <c r="S47" s="14"/>
      <c r="T47" s="12" t="str">
        <f t="shared" si="5"/>
        <v>SIN INICIO</v>
      </c>
      <c r="U47" s="2"/>
      <c r="V47" s="2"/>
    </row>
    <row r="48" spans="1:22" ht="60" x14ac:dyDescent="0.25">
      <c r="A48" s="1" t="s">
        <v>113</v>
      </c>
      <c r="B48" s="1" t="s">
        <v>113</v>
      </c>
      <c r="C48" s="2" t="s">
        <v>117</v>
      </c>
      <c r="D48" s="2" t="s">
        <v>5</v>
      </c>
      <c r="E48" s="2" t="s">
        <v>8</v>
      </c>
      <c r="F48" s="2" t="s">
        <v>118</v>
      </c>
      <c r="G48" s="2" t="s">
        <v>119</v>
      </c>
      <c r="H48" s="39" t="s">
        <v>253</v>
      </c>
      <c r="I48" s="39" t="s">
        <v>254</v>
      </c>
      <c r="J48" s="4">
        <v>44681</v>
      </c>
      <c r="K48" s="2"/>
      <c r="L48" s="12" t="str">
        <f t="shared" si="3"/>
        <v>SIN INICIO</v>
      </c>
      <c r="M48" s="13"/>
      <c r="N48" s="13"/>
      <c r="O48" s="11"/>
      <c r="P48" s="12" t="str">
        <f t="shared" si="4"/>
        <v>SIN INICIO</v>
      </c>
      <c r="Q48" s="13"/>
      <c r="R48" s="13"/>
      <c r="S48" s="14"/>
      <c r="T48" s="12" t="str">
        <f t="shared" si="5"/>
        <v>SIN INICIO</v>
      </c>
      <c r="U48" s="2"/>
      <c r="V48" s="2"/>
    </row>
    <row r="49" spans="1:22" ht="120" customHeight="1" x14ac:dyDescent="0.25">
      <c r="A49" s="1" t="s">
        <v>43</v>
      </c>
      <c r="B49" s="1" t="s">
        <v>41</v>
      </c>
      <c r="C49" s="2" t="s">
        <v>40</v>
      </c>
      <c r="D49" s="2" t="s">
        <v>4</v>
      </c>
      <c r="E49" s="2" t="s">
        <v>7</v>
      </c>
      <c r="F49" s="2" t="s">
        <v>42</v>
      </c>
      <c r="G49" s="2" t="s">
        <v>44</v>
      </c>
      <c r="H49" s="7" t="s">
        <v>45</v>
      </c>
      <c r="I49" s="7" t="s">
        <v>46</v>
      </c>
      <c r="J49" s="4">
        <v>44681</v>
      </c>
      <c r="K49" s="2"/>
      <c r="L49" s="12" t="str">
        <f t="shared" si="3"/>
        <v>SIN INICIO</v>
      </c>
      <c r="M49" s="13"/>
      <c r="N49" s="13"/>
      <c r="O49" s="11"/>
      <c r="P49" s="12" t="str">
        <f t="shared" si="4"/>
        <v>SIN INICIO</v>
      </c>
      <c r="Q49" s="13"/>
      <c r="R49" s="13"/>
      <c r="S49" s="14"/>
      <c r="T49" s="12" t="str">
        <f t="shared" si="5"/>
        <v>SIN INICIO</v>
      </c>
      <c r="U49" s="2"/>
      <c r="V49" s="2"/>
    </row>
    <row r="50" spans="1:22" ht="120" x14ac:dyDescent="0.25">
      <c r="A50" s="1" t="s">
        <v>57</v>
      </c>
      <c r="B50" s="1" t="s">
        <v>234</v>
      </c>
      <c r="C50" s="2" t="s">
        <v>143</v>
      </c>
      <c r="D50" s="2" t="s">
        <v>4</v>
      </c>
      <c r="E50" s="2" t="s">
        <v>8</v>
      </c>
      <c r="F50" s="2" t="s">
        <v>266</v>
      </c>
      <c r="G50" s="2" t="s">
        <v>267</v>
      </c>
      <c r="H50" s="6" t="s">
        <v>75</v>
      </c>
      <c r="I50" s="2" t="s">
        <v>76</v>
      </c>
      <c r="J50" s="4">
        <v>44681</v>
      </c>
      <c r="K50" s="2"/>
      <c r="L50" s="12" t="str">
        <f t="shared" si="3"/>
        <v>SIN INICIO</v>
      </c>
      <c r="M50" s="13"/>
      <c r="N50" s="13"/>
      <c r="O50" s="11"/>
      <c r="P50" s="12" t="str">
        <f t="shared" si="4"/>
        <v>SIN INICIO</v>
      </c>
      <c r="Q50" s="13"/>
      <c r="R50" s="13"/>
      <c r="S50" s="14"/>
      <c r="T50" s="12" t="str">
        <f t="shared" si="5"/>
        <v>SIN INICIO</v>
      </c>
      <c r="U50" s="2"/>
      <c r="V50" s="2"/>
    </row>
    <row r="51" spans="1:22" ht="90" x14ac:dyDescent="0.25">
      <c r="A51" s="1" t="s">
        <v>57</v>
      </c>
      <c r="B51" s="1" t="s">
        <v>234</v>
      </c>
      <c r="C51" s="2" t="s">
        <v>282</v>
      </c>
      <c r="D51" s="2" t="s">
        <v>4</v>
      </c>
      <c r="E51" s="2" t="s">
        <v>7</v>
      </c>
      <c r="F51" s="2" t="s">
        <v>281</v>
      </c>
      <c r="G51" s="2" t="s">
        <v>268</v>
      </c>
      <c r="H51" s="6" t="s">
        <v>75</v>
      </c>
      <c r="I51" s="2" t="s">
        <v>76</v>
      </c>
      <c r="J51" s="4">
        <v>44681</v>
      </c>
      <c r="K51" s="2"/>
      <c r="L51" s="12" t="str">
        <f t="shared" si="3"/>
        <v>SIN INICIO</v>
      </c>
      <c r="M51" s="13"/>
      <c r="N51" s="13"/>
      <c r="O51" s="11"/>
      <c r="P51" s="12" t="str">
        <f t="shared" si="4"/>
        <v>SIN INICIO</v>
      </c>
      <c r="Q51" s="13"/>
      <c r="R51" s="13"/>
      <c r="S51" s="14"/>
      <c r="T51" s="12" t="str">
        <f t="shared" si="5"/>
        <v>SIN INICIO</v>
      </c>
      <c r="U51" s="2"/>
      <c r="V51" s="2"/>
    </row>
    <row r="52" spans="1:22" ht="60" x14ac:dyDescent="0.25">
      <c r="A52" s="1" t="s">
        <v>57</v>
      </c>
      <c r="B52" s="1" t="s">
        <v>234</v>
      </c>
      <c r="C52" s="2" t="s">
        <v>269</v>
      </c>
      <c r="D52" s="2" t="s">
        <v>4</v>
      </c>
      <c r="E52" s="2" t="s">
        <v>8</v>
      </c>
      <c r="F52" s="2" t="s">
        <v>269</v>
      </c>
      <c r="G52" s="2" t="s">
        <v>270</v>
      </c>
      <c r="H52" s="6" t="s">
        <v>75</v>
      </c>
      <c r="I52" s="2" t="s">
        <v>76</v>
      </c>
      <c r="J52" s="4" t="s">
        <v>144</v>
      </c>
      <c r="K52" s="2"/>
      <c r="L52" s="12" t="str">
        <f t="shared" si="3"/>
        <v>SIN INICIO</v>
      </c>
      <c r="M52" s="13"/>
      <c r="N52" s="13"/>
      <c r="O52" s="11"/>
      <c r="P52" s="12" t="str">
        <f t="shared" si="4"/>
        <v>SIN INICIO</v>
      </c>
      <c r="Q52" s="13"/>
      <c r="R52" s="13"/>
      <c r="S52" s="14"/>
      <c r="T52" s="12" t="str">
        <f t="shared" si="5"/>
        <v>SIN INICIO</v>
      </c>
      <c r="U52" s="2"/>
      <c r="V52" s="2"/>
    </row>
    <row r="53" spans="1:22" ht="60" x14ac:dyDescent="0.25">
      <c r="A53" s="1" t="s">
        <v>43</v>
      </c>
      <c r="B53" s="5" t="s">
        <v>120</v>
      </c>
      <c r="C53" s="2" t="s">
        <v>145</v>
      </c>
      <c r="D53" s="2" t="s">
        <v>4</v>
      </c>
      <c r="E53" s="2" t="s">
        <v>8</v>
      </c>
      <c r="F53" s="2" t="s">
        <v>146</v>
      </c>
      <c r="G53" s="39" t="s">
        <v>283</v>
      </c>
      <c r="H53" s="7" t="s">
        <v>147</v>
      </c>
      <c r="I53" s="7" t="s">
        <v>148</v>
      </c>
      <c r="J53" s="4">
        <v>44804</v>
      </c>
      <c r="K53" s="2"/>
      <c r="L53" s="12" t="str">
        <f t="shared" si="3"/>
        <v>SIN INICIO</v>
      </c>
      <c r="M53" s="13"/>
      <c r="N53" s="13"/>
      <c r="O53" s="11"/>
      <c r="P53" s="12" t="str">
        <f t="shared" si="4"/>
        <v>SIN INICIO</v>
      </c>
      <c r="Q53" s="13"/>
      <c r="R53" s="13"/>
      <c r="S53" s="14"/>
      <c r="T53" s="12" t="str">
        <f t="shared" si="5"/>
        <v>SIN INICIO</v>
      </c>
      <c r="U53" s="2"/>
      <c r="V53" s="2"/>
    </row>
    <row r="54" spans="1:22" ht="150" x14ac:dyDescent="0.25">
      <c r="A54" s="1" t="s">
        <v>43</v>
      </c>
      <c r="B54" s="5" t="s">
        <v>120</v>
      </c>
      <c r="C54" s="2" t="s">
        <v>149</v>
      </c>
      <c r="D54" s="2" t="s">
        <v>4</v>
      </c>
      <c r="E54" s="2" t="s">
        <v>8</v>
      </c>
      <c r="F54" s="9" t="s">
        <v>150</v>
      </c>
      <c r="G54" s="39" t="s">
        <v>284</v>
      </c>
      <c r="H54" s="7" t="s">
        <v>147</v>
      </c>
      <c r="I54" s="7" t="s">
        <v>148</v>
      </c>
      <c r="J54" s="4">
        <v>44910</v>
      </c>
      <c r="K54" s="2"/>
      <c r="L54" s="12" t="str">
        <f t="shared" si="3"/>
        <v>SIN INICIO</v>
      </c>
      <c r="M54" s="13"/>
      <c r="N54" s="13"/>
      <c r="O54" s="11"/>
      <c r="P54" s="12" t="str">
        <f t="shared" si="4"/>
        <v>SIN INICIO</v>
      </c>
      <c r="Q54" s="13"/>
      <c r="R54" s="13"/>
      <c r="S54" s="14"/>
      <c r="T54" s="12" t="str">
        <f t="shared" si="5"/>
        <v>SIN INICIO</v>
      </c>
      <c r="U54" s="2"/>
      <c r="V54" s="2"/>
    </row>
    <row r="55" spans="1:22" ht="108" customHeight="1" x14ac:dyDescent="0.25">
      <c r="A55" s="1" t="s">
        <v>43</v>
      </c>
      <c r="B55" s="5" t="s">
        <v>120</v>
      </c>
      <c r="C55" s="2" t="s">
        <v>151</v>
      </c>
      <c r="D55" s="2" t="s">
        <v>4</v>
      </c>
      <c r="E55" s="2" t="s">
        <v>8</v>
      </c>
      <c r="F55" s="2" t="s">
        <v>285</v>
      </c>
      <c r="G55" s="39" t="s">
        <v>271</v>
      </c>
      <c r="H55" s="7" t="s">
        <v>147</v>
      </c>
      <c r="I55" s="7" t="s">
        <v>148</v>
      </c>
      <c r="J55" s="4">
        <v>44804</v>
      </c>
      <c r="K55" s="2"/>
      <c r="L55" s="12" t="str">
        <f t="shared" si="3"/>
        <v>SIN INICIO</v>
      </c>
      <c r="M55" s="13"/>
      <c r="N55" s="13"/>
      <c r="O55" s="11"/>
      <c r="P55" s="12" t="str">
        <f t="shared" si="4"/>
        <v>SIN INICIO</v>
      </c>
      <c r="Q55" s="13"/>
      <c r="R55" s="13"/>
      <c r="S55" s="14"/>
      <c r="T55" s="12" t="str">
        <f t="shared" si="5"/>
        <v>SIN INICIO</v>
      </c>
      <c r="U55" s="2"/>
      <c r="V55" s="2"/>
    </row>
    <row r="56" spans="1:22" ht="99.75" customHeight="1" x14ac:dyDescent="0.25">
      <c r="A56" s="1" t="s">
        <v>43</v>
      </c>
      <c r="B56" s="5" t="s">
        <v>120</v>
      </c>
      <c r="C56" s="2" t="s">
        <v>287</v>
      </c>
      <c r="D56" s="2" t="s">
        <v>4</v>
      </c>
      <c r="E56" s="2" t="s">
        <v>8</v>
      </c>
      <c r="F56" s="2" t="s">
        <v>152</v>
      </c>
      <c r="G56" s="39" t="s">
        <v>286</v>
      </c>
      <c r="H56" s="7" t="s">
        <v>147</v>
      </c>
      <c r="I56" s="7" t="s">
        <v>148</v>
      </c>
      <c r="J56" s="4">
        <v>44804</v>
      </c>
      <c r="K56" s="2"/>
      <c r="L56" s="12" t="str">
        <f t="shared" si="3"/>
        <v>SIN INICIO</v>
      </c>
      <c r="M56" s="13"/>
      <c r="N56" s="13"/>
      <c r="O56" s="11"/>
      <c r="P56" s="12" t="str">
        <f t="shared" si="4"/>
        <v>SIN INICIO</v>
      </c>
      <c r="Q56" s="13"/>
      <c r="R56" s="13"/>
      <c r="S56" s="14"/>
      <c r="T56" s="12" t="str">
        <f t="shared" si="5"/>
        <v>SIN INICIO</v>
      </c>
      <c r="U56" s="2"/>
      <c r="V56" s="2"/>
    </row>
    <row r="57" spans="1:22" ht="120" x14ac:dyDescent="0.25">
      <c r="A57" s="1" t="s">
        <v>43</v>
      </c>
      <c r="B57" s="5" t="s">
        <v>120</v>
      </c>
      <c r="C57" s="2" t="s">
        <v>153</v>
      </c>
      <c r="D57" s="2" t="s">
        <v>4</v>
      </c>
      <c r="E57" s="2" t="s">
        <v>8</v>
      </c>
      <c r="F57" s="2" t="s">
        <v>288</v>
      </c>
      <c r="G57" s="39" t="s">
        <v>289</v>
      </c>
      <c r="H57" s="7" t="s">
        <v>147</v>
      </c>
      <c r="I57" s="7" t="s">
        <v>148</v>
      </c>
      <c r="J57" s="4">
        <v>44804</v>
      </c>
      <c r="K57" s="2"/>
      <c r="L57" s="12" t="str">
        <f t="shared" si="3"/>
        <v>SIN INICIO</v>
      </c>
      <c r="M57" s="13"/>
      <c r="N57" s="13"/>
      <c r="O57" s="11"/>
      <c r="P57" s="12" t="str">
        <f t="shared" si="4"/>
        <v>SIN INICIO</v>
      </c>
      <c r="Q57" s="13"/>
      <c r="R57" s="13"/>
      <c r="S57" s="14"/>
      <c r="T57" s="12" t="str">
        <f t="shared" si="5"/>
        <v>SIN INICIO</v>
      </c>
      <c r="U57" s="2"/>
      <c r="V57" s="2"/>
    </row>
    <row r="58" spans="1:22" ht="75" x14ac:dyDescent="0.25">
      <c r="A58" s="1" t="s">
        <v>43</v>
      </c>
      <c r="B58" s="5" t="s">
        <v>120</v>
      </c>
      <c r="C58" s="2" t="s">
        <v>154</v>
      </c>
      <c r="D58" s="2" t="s">
        <v>4</v>
      </c>
      <c r="E58" s="2" t="s">
        <v>8</v>
      </c>
      <c r="F58" s="2" t="s">
        <v>272</v>
      </c>
      <c r="G58" s="2" t="s">
        <v>273</v>
      </c>
      <c r="H58" s="7" t="s">
        <v>147</v>
      </c>
      <c r="I58" s="7" t="s">
        <v>148</v>
      </c>
      <c r="J58" s="4">
        <v>44681</v>
      </c>
      <c r="K58" s="2"/>
      <c r="L58" s="12" t="str">
        <f t="shared" si="3"/>
        <v>SIN INICIO</v>
      </c>
      <c r="M58" s="13"/>
      <c r="N58" s="13"/>
      <c r="O58" s="11"/>
      <c r="P58" s="12" t="str">
        <f t="shared" si="4"/>
        <v>SIN INICIO</v>
      </c>
      <c r="Q58" s="13"/>
      <c r="R58" s="13"/>
      <c r="S58" s="14"/>
      <c r="T58" s="12" t="str">
        <f t="shared" si="5"/>
        <v>SIN INICIO</v>
      </c>
      <c r="U58" s="2"/>
      <c r="V58" s="2"/>
    </row>
    <row r="59" spans="1:22" ht="135" x14ac:dyDescent="0.25">
      <c r="A59" s="1" t="s">
        <v>43</v>
      </c>
      <c r="B59" s="5" t="s">
        <v>120</v>
      </c>
      <c r="C59" s="2" t="s">
        <v>155</v>
      </c>
      <c r="D59" s="2" t="s">
        <v>4</v>
      </c>
      <c r="E59" s="2" t="s">
        <v>8</v>
      </c>
      <c r="F59" s="2" t="s">
        <v>290</v>
      </c>
      <c r="G59" s="2" t="s">
        <v>291</v>
      </c>
      <c r="H59" s="7" t="s">
        <v>147</v>
      </c>
      <c r="I59" s="7" t="s">
        <v>148</v>
      </c>
      <c r="J59" s="4">
        <v>44804</v>
      </c>
      <c r="K59" s="2"/>
      <c r="L59" s="12" t="str">
        <f t="shared" si="3"/>
        <v>SIN INICIO</v>
      </c>
      <c r="M59" s="13"/>
      <c r="N59" s="13"/>
      <c r="O59" s="11"/>
      <c r="P59" s="12" t="str">
        <f t="shared" si="4"/>
        <v>SIN INICIO</v>
      </c>
      <c r="Q59" s="13"/>
      <c r="R59" s="13"/>
      <c r="S59" s="14"/>
      <c r="T59" s="12" t="str">
        <f t="shared" si="5"/>
        <v>SIN INICIO</v>
      </c>
      <c r="U59" s="2"/>
      <c r="V59" s="2"/>
    </row>
    <row r="60" spans="1:22" ht="135" x14ac:dyDescent="0.25">
      <c r="A60" s="1" t="s">
        <v>43</v>
      </c>
      <c r="B60" s="5" t="s">
        <v>120</v>
      </c>
      <c r="C60" s="2" t="s">
        <v>156</v>
      </c>
      <c r="D60" s="2" t="s">
        <v>4</v>
      </c>
      <c r="E60" s="2" t="s">
        <v>7</v>
      </c>
      <c r="F60" s="2" t="s">
        <v>157</v>
      </c>
      <c r="G60" s="2" t="s">
        <v>292</v>
      </c>
      <c r="H60" s="7" t="s">
        <v>147</v>
      </c>
      <c r="I60" s="7" t="s">
        <v>148</v>
      </c>
      <c r="J60" s="4">
        <v>44804</v>
      </c>
      <c r="K60" s="2"/>
      <c r="L60" s="12" t="str">
        <f t="shared" si="3"/>
        <v>SIN INICIO</v>
      </c>
      <c r="M60" s="13"/>
      <c r="N60" s="13"/>
      <c r="O60" s="11"/>
      <c r="P60" s="12" t="str">
        <f t="shared" si="4"/>
        <v>SIN INICIO</v>
      </c>
      <c r="Q60" s="13"/>
      <c r="R60" s="13"/>
      <c r="S60" s="14"/>
      <c r="T60" s="12" t="str">
        <f t="shared" si="5"/>
        <v>SIN INICIO</v>
      </c>
      <c r="U60" s="2"/>
      <c r="V60" s="2"/>
    </row>
    <row r="61" spans="1:22" ht="120" x14ac:dyDescent="0.25">
      <c r="A61" s="1" t="s">
        <v>43</v>
      </c>
      <c r="B61" s="5" t="s">
        <v>120</v>
      </c>
      <c r="C61" s="2" t="s">
        <v>158</v>
      </c>
      <c r="D61" s="2" t="s">
        <v>4</v>
      </c>
      <c r="E61" s="2" t="s">
        <v>7</v>
      </c>
      <c r="F61" s="2" t="s">
        <v>159</v>
      </c>
      <c r="G61" s="2" t="s">
        <v>293</v>
      </c>
      <c r="H61" s="7" t="s">
        <v>147</v>
      </c>
      <c r="I61" s="7" t="s">
        <v>148</v>
      </c>
      <c r="J61" s="4">
        <v>44804</v>
      </c>
      <c r="K61" s="2"/>
      <c r="L61" s="12" t="str">
        <f t="shared" si="3"/>
        <v>SIN INICIO</v>
      </c>
      <c r="M61" s="13"/>
      <c r="N61" s="13"/>
      <c r="O61" s="11"/>
      <c r="P61" s="12" t="str">
        <f t="shared" si="4"/>
        <v>SIN INICIO</v>
      </c>
      <c r="Q61" s="13"/>
      <c r="R61" s="13"/>
      <c r="S61" s="14"/>
      <c r="T61" s="12" t="str">
        <f t="shared" si="5"/>
        <v>SIN INICIO</v>
      </c>
      <c r="U61" s="2"/>
      <c r="V61" s="2"/>
    </row>
    <row r="62" spans="1:22" ht="90" x14ac:dyDescent="0.25">
      <c r="A62" s="1" t="s">
        <v>43</v>
      </c>
      <c r="B62" s="5" t="s">
        <v>120</v>
      </c>
      <c r="C62" s="39" t="s">
        <v>160</v>
      </c>
      <c r="D62" s="39" t="s">
        <v>4</v>
      </c>
      <c r="E62" s="39" t="s">
        <v>7</v>
      </c>
      <c r="F62" s="39" t="s">
        <v>294</v>
      </c>
      <c r="G62" s="2" t="s">
        <v>295</v>
      </c>
      <c r="H62" s="7" t="s">
        <v>147</v>
      </c>
      <c r="I62" s="7" t="s">
        <v>148</v>
      </c>
      <c r="J62" s="4">
        <v>44910</v>
      </c>
      <c r="K62" s="2"/>
      <c r="L62" s="12" t="str">
        <f t="shared" si="3"/>
        <v>SIN INICIO</v>
      </c>
      <c r="M62" s="13"/>
      <c r="N62" s="13"/>
      <c r="O62" s="11"/>
      <c r="P62" s="12" t="str">
        <f t="shared" si="4"/>
        <v>SIN INICIO</v>
      </c>
      <c r="Q62" s="13"/>
      <c r="R62" s="13"/>
      <c r="S62" s="14"/>
      <c r="T62" s="12" t="str">
        <f t="shared" si="5"/>
        <v>SIN INICIO</v>
      </c>
      <c r="U62" s="2"/>
      <c r="V62" s="2"/>
    </row>
    <row r="63" spans="1:22" ht="105" x14ac:dyDescent="0.25">
      <c r="A63" s="1" t="s">
        <v>43</v>
      </c>
      <c r="B63" s="5" t="s">
        <v>120</v>
      </c>
      <c r="C63" s="2" t="s">
        <v>161</v>
      </c>
      <c r="D63" s="2" t="s">
        <v>4</v>
      </c>
      <c r="E63" s="2" t="s">
        <v>8</v>
      </c>
      <c r="F63" s="2" t="s">
        <v>296</v>
      </c>
      <c r="G63" s="2" t="s">
        <v>297</v>
      </c>
      <c r="H63" s="7" t="s">
        <v>147</v>
      </c>
      <c r="I63" s="7" t="s">
        <v>148</v>
      </c>
      <c r="J63" s="4">
        <v>44804</v>
      </c>
      <c r="K63" s="2"/>
      <c r="L63" s="12" t="str">
        <f t="shared" si="3"/>
        <v>SIN INICIO</v>
      </c>
      <c r="M63" s="13"/>
      <c r="N63" s="13"/>
      <c r="O63" s="11"/>
      <c r="P63" s="12" t="str">
        <f t="shared" si="4"/>
        <v>SIN INICIO</v>
      </c>
      <c r="Q63" s="13"/>
      <c r="R63" s="13"/>
      <c r="S63" s="14"/>
      <c r="T63" s="12" t="str">
        <f t="shared" si="5"/>
        <v>SIN INICIO</v>
      </c>
      <c r="U63" s="2"/>
      <c r="V63" s="2"/>
    </row>
    <row r="64" spans="1:22" ht="105" x14ac:dyDescent="0.25">
      <c r="A64" s="1" t="s">
        <v>43</v>
      </c>
      <c r="B64" s="5" t="s">
        <v>120</v>
      </c>
      <c r="C64" s="2" t="s">
        <v>162</v>
      </c>
      <c r="D64" s="2" t="s">
        <v>4</v>
      </c>
      <c r="E64" s="2" t="s">
        <v>8</v>
      </c>
      <c r="F64" s="2" t="s">
        <v>163</v>
      </c>
      <c r="G64" s="2" t="s">
        <v>298</v>
      </c>
      <c r="H64" s="7" t="s">
        <v>147</v>
      </c>
      <c r="I64" s="7" t="s">
        <v>148</v>
      </c>
      <c r="J64" s="4">
        <v>44910</v>
      </c>
      <c r="K64" s="2"/>
      <c r="L64" s="12" t="str">
        <f t="shared" si="3"/>
        <v>SIN INICIO</v>
      </c>
      <c r="M64" s="13"/>
      <c r="N64" s="13"/>
      <c r="O64" s="11"/>
      <c r="P64" s="12" t="str">
        <f t="shared" si="4"/>
        <v>SIN INICIO</v>
      </c>
      <c r="Q64" s="13"/>
      <c r="R64" s="13"/>
      <c r="S64" s="14"/>
      <c r="T64" s="12" t="str">
        <f t="shared" si="5"/>
        <v>SIN INICIO</v>
      </c>
      <c r="U64" s="2"/>
      <c r="V64" s="2"/>
    </row>
    <row r="65" spans="1:22" ht="105" x14ac:dyDescent="0.25">
      <c r="A65" s="1" t="s">
        <v>43</v>
      </c>
      <c r="B65" s="5" t="s">
        <v>120</v>
      </c>
      <c r="C65" s="2" t="s">
        <v>164</v>
      </c>
      <c r="D65" s="2" t="s">
        <v>4</v>
      </c>
      <c r="E65" s="2" t="s">
        <v>8</v>
      </c>
      <c r="F65" s="2" t="s">
        <v>165</v>
      </c>
      <c r="G65" s="2" t="s">
        <v>299</v>
      </c>
      <c r="H65" s="7" t="s">
        <v>147</v>
      </c>
      <c r="I65" s="7" t="s">
        <v>148</v>
      </c>
      <c r="J65" s="4">
        <v>44681</v>
      </c>
      <c r="K65" s="2"/>
      <c r="L65" s="12" t="str">
        <f t="shared" si="3"/>
        <v>SIN INICIO</v>
      </c>
      <c r="M65" s="13"/>
      <c r="N65" s="13"/>
      <c r="O65" s="11"/>
      <c r="P65" s="12" t="str">
        <f t="shared" si="4"/>
        <v>SIN INICIO</v>
      </c>
      <c r="Q65" s="13"/>
      <c r="R65" s="13"/>
      <c r="S65" s="14"/>
      <c r="T65" s="12" t="str">
        <f t="shared" si="5"/>
        <v>SIN INICIO</v>
      </c>
      <c r="U65" s="2"/>
      <c r="V65" s="2"/>
    </row>
    <row r="66" spans="1:22" ht="120" x14ac:dyDescent="0.25">
      <c r="A66" s="1" t="s">
        <v>43</v>
      </c>
      <c r="B66" s="5" t="s">
        <v>120</v>
      </c>
      <c r="C66" s="2" t="s">
        <v>122</v>
      </c>
      <c r="D66" s="2" t="s">
        <v>4</v>
      </c>
      <c r="E66" s="2" t="s">
        <v>7</v>
      </c>
      <c r="F66" s="2" t="s">
        <v>166</v>
      </c>
      <c r="G66" s="2" t="s">
        <v>300</v>
      </c>
      <c r="H66" s="7" t="s">
        <v>147</v>
      </c>
      <c r="I66" s="7" t="s">
        <v>148</v>
      </c>
      <c r="J66" s="4">
        <v>44804</v>
      </c>
      <c r="K66" s="2"/>
      <c r="L66" s="12" t="str">
        <f t="shared" si="3"/>
        <v>SIN INICIO</v>
      </c>
      <c r="M66" s="13"/>
      <c r="N66" s="13"/>
      <c r="O66" s="11"/>
      <c r="P66" s="12" t="str">
        <f t="shared" si="4"/>
        <v>SIN INICIO</v>
      </c>
      <c r="Q66" s="13"/>
      <c r="R66" s="13"/>
      <c r="S66" s="14"/>
      <c r="T66" s="12" t="str">
        <f t="shared" si="5"/>
        <v>SIN INICIO</v>
      </c>
      <c r="U66" s="2"/>
      <c r="V66" s="2"/>
    </row>
    <row r="67" spans="1:22" ht="135" x14ac:dyDescent="0.25">
      <c r="A67" s="1" t="s">
        <v>43</v>
      </c>
      <c r="B67" s="5" t="s">
        <v>120</v>
      </c>
      <c r="C67" s="2" t="s">
        <v>301</v>
      </c>
      <c r="D67" s="2" t="s">
        <v>4</v>
      </c>
      <c r="E67" s="2" t="s">
        <v>8</v>
      </c>
      <c r="F67" s="2" t="s">
        <v>303</v>
      </c>
      <c r="G67" s="2" t="s">
        <v>302</v>
      </c>
      <c r="H67" s="7" t="s">
        <v>147</v>
      </c>
      <c r="I67" s="7" t="s">
        <v>148</v>
      </c>
      <c r="J67" s="4">
        <v>44804</v>
      </c>
      <c r="K67" s="2"/>
      <c r="L67" s="12" t="str">
        <f t="shared" ref="L67:L91" si="6">IF(K67=0,"SIN INICIO",IF(K67=1,"EN PROCESO",IF(K67=2,"TERMINADO",IF(K67=3,"IMPLEMENTADO",""))))</f>
        <v>SIN INICIO</v>
      </c>
      <c r="M67" s="13"/>
      <c r="N67" s="13"/>
      <c r="O67" s="11"/>
      <c r="P67" s="12" t="str">
        <f t="shared" ref="P67:P91" si="7">IF(O67=0,"SIN INICIO",IF(O67=1,"EN PROCESO",IF(O67=2,"TERMINADO",IF(O67=3,"IMPLEMENTADO",""))))</f>
        <v>SIN INICIO</v>
      </c>
      <c r="Q67" s="13"/>
      <c r="R67" s="13"/>
      <c r="S67" s="14"/>
      <c r="T67" s="12" t="str">
        <f t="shared" ref="T67:T91" si="8">IF(S67=0,"SIN INICIO",IF(S67=1,"EN PROCESO",IF(S67=2,"TERMINADO",IF(S67=3,"IMPLEMENTADO",""))))</f>
        <v>SIN INICIO</v>
      </c>
      <c r="U67" s="2"/>
      <c r="V67" s="2"/>
    </row>
    <row r="68" spans="1:22" ht="135" x14ac:dyDescent="0.25">
      <c r="A68" s="1" t="s">
        <v>43</v>
      </c>
      <c r="B68" s="5" t="s">
        <v>120</v>
      </c>
      <c r="C68" s="2" t="s">
        <v>168</v>
      </c>
      <c r="D68" s="2" t="s">
        <v>4</v>
      </c>
      <c r="E68" s="2" t="s">
        <v>8</v>
      </c>
      <c r="F68" s="2" t="s">
        <v>169</v>
      </c>
      <c r="G68" s="2" t="s">
        <v>304</v>
      </c>
      <c r="H68" s="7" t="s">
        <v>147</v>
      </c>
      <c r="I68" s="7" t="s">
        <v>148</v>
      </c>
      <c r="J68" s="4">
        <v>44804</v>
      </c>
      <c r="K68" s="2"/>
      <c r="L68" s="12" t="str">
        <f t="shared" si="6"/>
        <v>SIN INICIO</v>
      </c>
      <c r="M68" s="13"/>
      <c r="N68" s="13"/>
      <c r="O68" s="11"/>
      <c r="P68" s="12" t="str">
        <f t="shared" si="7"/>
        <v>SIN INICIO</v>
      </c>
      <c r="Q68" s="13"/>
      <c r="R68" s="13"/>
      <c r="S68" s="14"/>
      <c r="T68" s="12" t="str">
        <f t="shared" si="8"/>
        <v>SIN INICIO</v>
      </c>
      <c r="U68" s="2"/>
      <c r="V68" s="2"/>
    </row>
    <row r="69" spans="1:22" ht="75" x14ac:dyDescent="0.25">
      <c r="A69" s="1" t="s">
        <v>43</v>
      </c>
      <c r="B69" s="5" t="s">
        <v>120</v>
      </c>
      <c r="C69" s="2" t="s">
        <v>170</v>
      </c>
      <c r="D69" s="2" t="s">
        <v>4</v>
      </c>
      <c r="E69" s="2" t="s">
        <v>8</v>
      </c>
      <c r="F69" s="2" t="s">
        <v>170</v>
      </c>
      <c r="G69" s="2" t="s">
        <v>305</v>
      </c>
      <c r="H69" s="7" t="s">
        <v>147</v>
      </c>
      <c r="I69" s="7" t="s">
        <v>148</v>
      </c>
      <c r="J69" s="4">
        <v>44910</v>
      </c>
      <c r="K69" s="2"/>
      <c r="L69" s="12" t="str">
        <f t="shared" si="6"/>
        <v>SIN INICIO</v>
      </c>
      <c r="M69" s="13"/>
      <c r="N69" s="13"/>
      <c r="O69" s="11"/>
      <c r="P69" s="12" t="str">
        <f t="shared" si="7"/>
        <v>SIN INICIO</v>
      </c>
      <c r="Q69" s="13"/>
      <c r="R69" s="13"/>
      <c r="S69" s="14"/>
      <c r="T69" s="12" t="str">
        <f t="shared" si="8"/>
        <v>SIN INICIO</v>
      </c>
      <c r="U69" s="2"/>
      <c r="V69" s="2"/>
    </row>
    <row r="70" spans="1:22" ht="120" x14ac:dyDescent="0.25">
      <c r="A70" s="1" t="s">
        <v>43</v>
      </c>
      <c r="B70" s="5" t="s">
        <v>120</v>
      </c>
      <c r="C70" s="2" t="s">
        <v>171</v>
      </c>
      <c r="D70" s="2" t="s">
        <v>4</v>
      </c>
      <c r="E70" s="2" t="s">
        <v>8</v>
      </c>
      <c r="F70" s="2" t="s">
        <v>172</v>
      </c>
      <c r="G70" s="41" t="s">
        <v>306</v>
      </c>
      <c r="H70" s="42" t="s">
        <v>147</v>
      </c>
      <c r="I70" s="42" t="s">
        <v>148</v>
      </c>
      <c r="J70" s="4">
        <v>44804</v>
      </c>
      <c r="K70" s="2"/>
      <c r="L70" s="12" t="str">
        <f t="shared" si="6"/>
        <v>SIN INICIO</v>
      </c>
      <c r="M70" s="13"/>
      <c r="N70" s="13"/>
      <c r="O70" s="11"/>
      <c r="P70" s="12" t="str">
        <f t="shared" si="7"/>
        <v>SIN INICIO</v>
      </c>
      <c r="Q70" s="13"/>
      <c r="R70" s="13"/>
      <c r="S70" s="14"/>
      <c r="T70" s="12" t="str">
        <f t="shared" si="8"/>
        <v>SIN INICIO</v>
      </c>
      <c r="U70" s="2"/>
      <c r="V70" s="2"/>
    </row>
    <row r="71" spans="1:22" ht="135" x14ac:dyDescent="0.25">
      <c r="A71" s="1" t="s">
        <v>43</v>
      </c>
      <c r="B71" s="5" t="s">
        <v>120</v>
      </c>
      <c r="C71" s="2" t="s">
        <v>173</v>
      </c>
      <c r="D71" s="2" t="s">
        <v>4</v>
      </c>
      <c r="E71" s="2" t="s">
        <v>8</v>
      </c>
      <c r="F71" s="2" t="s">
        <v>307</v>
      </c>
      <c r="G71" s="2" t="s">
        <v>308</v>
      </c>
      <c r="H71" s="7" t="s">
        <v>147</v>
      </c>
      <c r="I71" s="7" t="s">
        <v>148</v>
      </c>
      <c r="J71" s="4">
        <v>44910</v>
      </c>
      <c r="K71" s="2"/>
      <c r="L71" s="12" t="str">
        <f t="shared" si="6"/>
        <v>SIN INICIO</v>
      </c>
      <c r="M71" s="13"/>
      <c r="N71" s="13"/>
      <c r="O71" s="11"/>
      <c r="P71" s="12" t="str">
        <f t="shared" si="7"/>
        <v>SIN INICIO</v>
      </c>
      <c r="Q71" s="13"/>
      <c r="R71" s="13"/>
      <c r="S71" s="14"/>
      <c r="T71" s="12" t="str">
        <f t="shared" si="8"/>
        <v>SIN INICIO</v>
      </c>
      <c r="U71" s="2"/>
      <c r="V71" s="2"/>
    </row>
    <row r="72" spans="1:22" ht="105" x14ac:dyDescent="0.25">
      <c r="A72" s="1" t="s">
        <v>43</v>
      </c>
      <c r="B72" s="5" t="s">
        <v>120</v>
      </c>
      <c r="C72" s="2" t="s">
        <v>174</v>
      </c>
      <c r="D72" s="2" t="s">
        <v>4</v>
      </c>
      <c r="E72" s="2" t="s">
        <v>8</v>
      </c>
      <c r="F72" s="2" t="s">
        <v>175</v>
      </c>
      <c r="G72" s="2" t="s">
        <v>318</v>
      </c>
      <c r="H72" s="7" t="s">
        <v>147</v>
      </c>
      <c r="I72" s="7" t="s">
        <v>148</v>
      </c>
      <c r="J72" s="4">
        <v>44804</v>
      </c>
      <c r="K72" s="2"/>
      <c r="L72" s="12" t="str">
        <f t="shared" si="6"/>
        <v>SIN INICIO</v>
      </c>
      <c r="M72" s="13"/>
      <c r="N72" s="13"/>
      <c r="O72" s="11"/>
      <c r="P72" s="12" t="str">
        <f t="shared" si="7"/>
        <v>SIN INICIO</v>
      </c>
      <c r="Q72" s="13"/>
      <c r="R72" s="13"/>
      <c r="S72" s="14"/>
      <c r="T72" s="12" t="str">
        <f t="shared" si="8"/>
        <v>SIN INICIO</v>
      </c>
      <c r="U72" s="2"/>
      <c r="V72" s="2"/>
    </row>
    <row r="73" spans="1:22" ht="140.25" customHeight="1" x14ac:dyDescent="0.25">
      <c r="A73" s="1" t="s">
        <v>43</v>
      </c>
      <c r="B73" s="5" t="s">
        <v>120</v>
      </c>
      <c r="C73" s="2" t="s">
        <v>320</v>
      </c>
      <c r="D73" s="2" t="s">
        <v>4</v>
      </c>
      <c r="E73" s="2" t="s">
        <v>8</v>
      </c>
      <c r="F73" s="2" t="s">
        <v>319</v>
      </c>
      <c r="G73" s="2" t="s">
        <v>321</v>
      </c>
      <c r="H73" s="7" t="s">
        <v>147</v>
      </c>
      <c r="I73" s="7" t="s">
        <v>148</v>
      </c>
      <c r="J73" s="4">
        <v>44804</v>
      </c>
      <c r="K73" s="2"/>
      <c r="L73" s="12" t="str">
        <f t="shared" si="6"/>
        <v>SIN INICIO</v>
      </c>
      <c r="M73" s="13"/>
      <c r="N73" s="13"/>
      <c r="O73" s="11"/>
      <c r="P73" s="12" t="str">
        <f t="shared" si="7"/>
        <v>SIN INICIO</v>
      </c>
      <c r="Q73" s="13"/>
      <c r="R73" s="13"/>
      <c r="S73" s="14"/>
      <c r="T73" s="12" t="str">
        <f t="shared" si="8"/>
        <v>SIN INICIO</v>
      </c>
      <c r="U73" s="2"/>
      <c r="V73" s="2"/>
    </row>
    <row r="74" spans="1:22" ht="120" x14ac:dyDescent="0.25">
      <c r="A74" s="1" t="s">
        <v>43</v>
      </c>
      <c r="B74" s="5" t="s">
        <v>120</v>
      </c>
      <c r="C74" s="2" t="s">
        <v>322</v>
      </c>
      <c r="D74" s="2" t="s">
        <v>4</v>
      </c>
      <c r="E74" s="2" t="s">
        <v>8</v>
      </c>
      <c r="F74" s="2" t="s">
        <v>176</v>
      </c>
      <c r="G74" s="2" t="s">
        <v>321</v>
      </c>
      <c r="H74" s="7" t="s">
        <v>147</v>
      </c>
      <c r="I74" s="7" t="s">
        <v>148</v>
      </c>
      <c r="J74" s="4">
        <v>44804</v>
      </c>
      <c r="K74" s="2"/>
      <c r="L74" s="12" t="str">
        <f t="shared" si="6"/>
        <v>SIN INICIO</v>
      </c>
      <c r="M74" s="13"/>
      <c r="N74" s="13"/>
      <c r="O74" s="11"/>
      <c r="P74" s="12" t="str">
        <f t="shared" si="7"/>
        <v>SIN INICIO</v>
      </c>
      <c r="Q74" s="13"/>
      <c r="R74" s="13"/>
      <c r="S74" s="14"/>
      <c r="T74" s="12" t="str">
        <f t="shared" si="8"/>
        <v>SIN INICIO</v>
      </c>
      <c r="U74" s="2"/>
      <c r="V74" s="2"/>
    </row>
    <row r="75" spans="1:22" ht="105" x14ac:dyDescent="0.25">
      <c r="A75" s="1" t="s">
        <v>43</v>
      </c>
      <c r="B75" s="5" t="s">
        <v>120</v>
      </c>
      <c r="C75" s="2" t="s">
        <v>324</v>
      </c>
      <c r="D75" s="2" t="s">
        <v>4</v>
      </c>
      <c r="E75" s="2" t="s">
        <v>8</v>
      </c>
      <c r="F75" s="2" t="s">
        <v>177</v>
      </c>
      <c r="G75" s="2" t="s">
        <v>323</v>
      </c>
      <c r="H75" s="7" t="s">
        <v>147</v>
      </c>
      <c r="I75" s="7" t="s">
        <v>148</v>
      </c>
      <c r="J75" s="4">
        <v>44910</v>
      </c>
      <c r="K75" s="2"/>
      <c r="L75" s="12" t="str">
        <f t="shared" si="6"/>
        <v>SIN INICIO</v>
      </c>
      <c r="M75" s="13"/>
      <c r="N75" s="13"/>
      <c r="O75" s="11"/>
      <c r="P75" s="12" t="str">
        <f t="shared" si="7"/>
        <v>SIN INICIO</v>
      </c>
      <c r="Q75" s="13"/>
      <c r="R75" s="13"/>
      <c r="S75" s="14"/>
      <c r="T75" s="12" t="str">
        <f t="shared" si="8"/>
        <v>SIN INICIO</v>
      </c>
      <c r="U75" s="2"/>
      <c r="V75" s="2"/>
    </row>
    <row r="76" spans="1:22" ht="105" x14ac:dyDescent="0.25">
      <c r="A76" s="1" t="s">
        <v>43</v>
      </c>
      <c r="B76" s="5" t="s">
        <v>120</v>
      </c>
      <c r="C76" s="2" t="s">
        <v>178</v>
      </c>
      <c r="D76" s="2" t="s">
        <v>4</v>
      </c>
      <c r="E76" s="2" t="s">
        <v>8</v>
      </c>
      <c r="F76" s="2" t="s">
        <v>179</v>
      </c>
      <c r="G76" s="2" t="s">
        <v>326</v>
      </c>
      <c r="H76" s="7" t="s">
        <v>147</v>
      </c>
      <c r="I76" s="7" t="s">
        <v>148</v>
      </c>
      <c r="J76" s="4">
        <v>44910</v>
      </c>
      <c r="K76" s="2"/>
      <c r="L76" s="12" t="str">
        <f t="shared" si="6"/>
        <v>SIN INICIO</v>
      </c>
      <c r="M76" s="13"/>
      <c r="N76" s="13"/>
      <c r="O76" s="11"/>
      <c r="P76" s="12" t="str">
        <f t="shared" si="7"/>
        <v>SIN INICIO</v>
      </c>
      <c r="Q76" s="13"/>
      <c r="R76" s="13"/>
      <c r="S76" s="14"/>
      <c r="T76" s="12" t="str">
        <f t="shared" si="8"/>
        <v>SIN INICIO</v>
      </c>
      <c r="U76" s="2"/>
      <c r="V76" s="2"/>
    </row>
    <row r="77" spans="1:22" ht="207" customHeight="1" x14ac:dyDescent="0.25">
      <c r="A77" s="21" t="s">
        <v>43</v>
      </c>
      <c r="B77" s="21" t="s">
        <v>121</v>
      </c>
      <c r="C77" s="2" t="s">
        <v>29</v>
      </c>
      <c r="D77" s="2" t="s">
        <v>4</v>
      </c>
      <c r="E77" s="2" t="s">
        <v>8</v>
      </c>
      <c r="F77" s="37" t="s">
        <v>328</v>
      </c>
      <c r="G77" s="38" t="s">
        <v>325</v>
      </c>
      <c r="H77" s="37" t="s">
        <v>147</v>
      </c>
      <c r="I77" s="37" t="s">
        <v>148</v>
      </c>
      <c r="J77" s="4">
        <v>44804</v>
      </c>
      <c r="K77" s="2"/>
      <c r="L77" s="12" t="str">
        <f t="shared" si="6"/>
        <v>SIN INICIO</v>
      </c>
      <c r="M77" s="13"/>
      <c r="N77" s="13"/>
      <c r="O77" s="11"/>
      <c r="P77" s="12" t="str">
        <f t="shared" si="7"/>
        <v>SIN INICIO</v>
      </c>
      <c r="Q77" s="13"/>
      <c r="R77" s="13"/>
      <c r="S77" s="14"/>
      <c r="T77" s="12" t="str">
        <f t="shared" si="8"/>
        <v>SIN INICIO</v>
      </c>
      <c r="U77" s="2"/>
      <c r="V77" s="2"/>
    </row>
    <row r="78" spans="1:22" ht="157.5" customHeight="1" x14ac:dyDescent="0.25">
      <c r="A78" s="21" t="s">
        <v>43</v>
      </c>
      <c r="B78" s="21" t="s">
        <v>121</v>
      </c>
      <c r="C78" s="2" t="s">
        <v>180</v>
      </c>
      <c r="D78" s="2" t="s">
        <v>4</v>
      </c>
      <c r="E78" s="2" t="s">
        <v>8</v>
      </c>
      <c r="F78" s="37" t="s">
        <v>327</v>
      </c>
      <c r="G78" s="38" t="s">
        <v>325</v>
      </c>
      <c r="H78" s="37" t="s">
        <v>147</v>
      </c>
      <c r="I78" s="37" t="s">
        <v>148</v>
      </c>
      <c r="J78" s="4">
        <v>44804</v>
      </c>
      <c r="K78" s="2"/>
      <c r="L78" s="12" t="str">
        <f t="shared" si="6"/>
        <v>SIN INICIO</v>
      </c>
      <c r="M78" s="13"/>
      <c r="N78" s="13"/>
      <c r="O78" s="11"/>
      <c r="P78" s="12" t="str">
        <f t="shared" si="7"/>
        <v>SIN INICIO</v>
      </c>
      <c r="Q78" s="13"/>
      <c r="R78" s="13"/>
      <c r="S78" s="14"/>
      <c r="T78" s="12" t="str">
        <f t="shared" si="8"/>
        <v>SIN INICIO</v>
      </c>
      <c r="U78" s="2"/>
      <c r="V78" s="2"/>
    </row>
    <row r="79" spans="1:22" ht="150" x14ac:dyDescent="0.25">
      <c r="A79" s="21" t="s">
        <v>43</v>
      </c>
      <c r="B79" s="21" t="s">
        <v>121</v>
      </c>
      <c r="C79" s="2" t="s">
        <v>181</v>
      </c>
      <c r="D79" s="2" t="s">
        <v>4</v>
      </c>
      <c r="E79" s="2" t="s">
        <v>8</v>
      </c>
      <c r="F79" s="37" t="s">
        <v>329</v>
      </c>
      <c r="G79" s="37" t="s">
        <v>330</v>
      </c>
      <c r="H79" s="37" t="s">
        <v>147</v>
      </c>
      <c r="I79" s="37" t="s">
        <v>148</v>
      </c>
      <c r="J79" s="4">
        <v>44910</v>
      </c>
      <c r="K79" s="2"/>
      <c r="L79" s="12" t="str">
        <f t="shared" si="6"/>
        <v>SIN INICIO</v>
      </c>
      <c r="M79" s="13"/>
      <c r="N79" s="13"/>
      <c r="O79" s="11"/>
      <c r="P79" s="12" t="str">
        <f t="shared" si="7"/>
        <v>SIN INICIO</v>
      </c>
      <c r="Q79" s="13"/>
      <c r="R79" s="13"/>
      <c r="S79" s="14"/>
      <c r="T79" s="12" t="str">
        <f t="shared" si="8"/>
        <v>SIN INICIO</v>
      </c>
      <c r="U79" s="2"/>
      <c r="V79" s="2"/>
    </row>
    <row r="80" spans="1:22" ht="52.5" customHeight="1" x14ac:dyDescent="0.25">
      <c r="A80" s="21" t="s">
        <v>43</v>
      </c>
      <c r="B80" s="21" t="s">
        <v>121</v>
      </c>
      <c r="C80" s="2" t="s">
        <v>182</v>
      </c>
      <c r="D80" s="2" t="s">
        <v>4</v>
      </c>
      <c r="E80" s="2" t="s">
        <v>8</v>
      </c>
      <c r="F80" s="38" t="s">
        <v>183</v>
      </c>
      <c r="G80" s="2" t="s">
        <v>331</v>
      </c>
      <c r="H80" s="7" t="s">
        <v>147</v>
      </c>
      <c r="I80" s="7" t="s">
        <v>148</v>
      </c>
      <c r="J80" s="4">
        <v>44910</v>
      </c>
      <c r="K80" s="2"/>
      <c r="L80" s="12" t="str">
        <f t="shared" si="6"/>
        <v>SIN INICIO</v>
      </c>
      <c r="M80" s="13"/>
      <c r="N80" s="13"/>
      <c r="O80" s="11"/>
      <c r="P80" s="12" t="str">
        <f t="shared" si="7"/>
        <v>SIN INICIO</v>
      </c>
      <c r="Q80" s="13"/>
      <c r="R80" s="13"/>
      <c r="S80" s="14"/>
      <c r="T80" s="12" t="str">
        <f t="shared" si="8"/>
        <v>SIN INICIO</v>
      </c>
      <c r="U80" s="2"/>
      <c r="V80" s="2"/>
    </row>
    <row r="81" spans="1:22" ht="135" x14ac:dyDescent="0.25">
      <c r="A81" s="21" t="s">
        <v>43</v>
      </c>
      <c r="B81" s="21" t="s">
        <v>121</v>
      </c>
      <c r="C81" s="2" t="s">
        <v>184</v>
      </c>
      <c r="D81" s="2" t="s">
        <v>4</v>
      </c>
      <c r="E81" s="2" t="s">
        <v>8</v>
      </c>
      <c r="F81" s="38" t="s">
        <v>185</v>
      </c>
      <c r="G81" s="2" t="s">
        <v>332</v>
      </c>
      <c r="H81" s="7" t="s">
        <v>147</v>
      </c>
      <c r="I81" s="7" t="s">
        <v>148</v>
      </c>
      <c r="J81" s="4">
        <v>44910</v>
      </c>
      <c r="K81" s="2"/>
      <c r="L81" s="12" t="str">
        <f t="shared" si="6"/>
        <v>SIN INICIO</v>
      </c>
      <c r="M81" s="13"/>
      <c r="N81" s="13"/>
      <c r="O81" s="11"/>
      <c r="P81" s="12" t="str">
        <f t="shared" si="7"/>
        <v>SIN INICIO</v>
      </c>
      <c r="Q81" s="13"/>
      <c r="R81" s="13"/>
      <c r="S81" s="14"/>
      <c r="T81" s="12" t="str">
        <f t="shared" si="8"/>
        <v>SIN INICIO</v>
      </c>
      <c r="U81" s="2"/>
      <c r="V81" s="2"/>
    </row>
    <row r="82" spans="1:22" ht="105" x14ac:dyDescent="0.25">
      <c r="A82" s="21" t="s">
        <v>43</v>
      </c>
      <c r="B82" s="21" t="s">
        <v>121</v>
      </c>
      <c r="C82" s="2" t="s">
        <v>186</v>
      </c>
      <c r="D82" s="2" t="s">
        <v>4</v>
      </c>
      <c r="E82" s="2" t="s">
        <v>8</v>
      </c>
      <c r="F82" s="38" t="s">
        <v>187</v>
      </c>
      <c r="G82" s="2" t="s">
        <v>333</v>
      </c>
      <c r="H82" s="7" t="s">
        <v>147</v>
      </c>
      <c r="I82" s="7" t="s">
        <v>148</v>
      </c>
      <c r="J82" s="4">
        <v>44910</v>
      </c>
      <c r="K82" s="2"/>
      <c r="L82" s="12" t="str">
        <f t="shared" si="6"/>
        <v>SIN INICIO</v>
      </c>
      <c r="M82" s="13"/>
      <c r="N82" s="13"/>
      <c r="O82" s="11"/>
      <c r="P82" s="12" t="str">
        <f t="shared" si="7"/>
        <v>SIN INICIO</v>
      </c>
      <c r="Q82" s="13"/>
      <c r="R82" s="13"/>
      <c r="S82" s="14"/>
      <c r="T82" s="12" t="str">
        <f t="shared" si="8"/>
        <v>SIN INICIO</v>
      </c>
      <c r="U82" s="2"/>
      <c r="V82" s="2"/>
    </row>
    <row r="83" spans="1:22" ht="60" x14ac:dyDescent="0.25">
      <c r="A83" s="21" t="s">
        <v>43</v>
      </c>
      <c r="B83" s="21" t="s">
        <v>121</v>
      </c>
      <c r="C83" s="2" t="s">
        <v>167</v>
      </c>
      <c r="D83" s="2" t="s">
        <v>4</v>
      </c>
      <c r="E83" s="2" t="s">
        <v>8</v>
      </c>
      <c r="F83" s="38" t="s">
        <v>167</v>
      </c>
      <c r="G83" s="2" t="s">
        <v>334</v>
      </c>
      <c r="H83" s="7" t="s">
        <v>147</v>
      </c>
      <c r="I83" s="7" t="s">
        <v>148</v>
      </c>
      <c r="J83" s="4">
        <v>44910</v>
      </c>
      <c r="K83" s="2"/>
      <c r="L83" s="12" t="str">
        <f t="shared" si="6"/>
        <v>SIN INICIO</v>
      </c>
      <c r="M83" s="13"/>
      <c r="N83" s="13"/>
      <c r="O83" s="11"/>
      <c r="P83" s="12" t="str">
        <f t="shared" si="7"/>
        <v>SIN INICIO</v>
      </c>
      <c r="Q83" s="13"/>
      <c r="R83" s="13"/>
      <c r="S83" s="14"/>
      <c r="T83" s="12" t="str">
        <f t="shared" si="8"/>
        <v>SIN INICIO</v>
      </c>
      <c r="U83" s="2"/>
      <c r="V83" s="2"/>
    </row>
    <row r="84" spans="1:22" ht="60" x14ac:dyDescent="0.25">
      <c r="A84" s="21" t="s">
        <v>99</v>
      </c>
      <c r="B84" s="21" t="s">
        <v>217</v>
      </c>
      <c r="C84" s="2" t="s">
        <v>218</v>
      </c>
      <c r="D84" s="2" t="s">
        <v>4</v>
      </c>
      <c r="E84" s="2" t="s">
        <v>8</v>
      </c>
      <c r="F84" s="2" t="s">
        <v>218</v>
      </c>
      <c r="G84" s="2" t="s">
        <v>274</v>
      </c>
      <c r="H84" s="35" t="s">
        <v>50</v>
      </c>
      <c r="I84" s="35" t="s">
        <v>51</v>
      </c>
      <c r="J84" s="4">
        <v>44804</v>
      </c>
      <c r="K84" s="2"/>
      <c r="L84" s="12" t="str">
        <f t="shared" si="6"/>
        <v>SIN INICIO</v>
      </c>
      <c r="M84" s="13"/>
      <c r="N84" s="13"/>
      <c r="O84" s="11"/>
      <c r="P84" s="12" t="str">
        <f t="shared" si="7"/>
        <v>SIN INICIO</v>
      </c>
      <c r="Q84" s="13"/>
      <c r="R84" s="13"/>
      <c r="S84" s="14"/>
      <c r="T84" s="12" t="str">
        <f t="shared" si="8"/>
        <v>SIN INICIO</v>
      </c>
      <c r="U84" s="2"/>
      <c r="V84" s="2"/>
    </row>
    <row r="85" spans="1:22" ht="60" x14ac:dyDescent="0.25">
      <c r="A85" s="21" t="s">
        <v>99</v>
      </c>
      <c r="B85" s="21" t="s">
        <v>217</v>
      </c>
      <c r="C85" s="2" t="s">
        <v>219</v>
      </c>
      <c r="D85" s="2" t="s">
        <v>4</v>
      </c>
      <c r="E85" s="2" t="s">
        <v>8</v>
      </c>
      <c r="F85" s="2" t="s">
        <v>219</v>
      </c>
      <c r="G85" s="2" t="s">
        <v>275</v>
      </c>
      <c r="H85" s="35" t="s">
        <v>50</v>
      </c>
      <c r="I85" s="35" t="s">
        <v>51</v>
      </c>
      <c r="J85" s="4">
        <v>44804</v>
      </c>
      <c r="K85" s="2"/>
      <c r="L85" s="12" t="str">
        <f t="shared" si="6"/>
        <v>SIN INICIO</v>
      </c>
      <c r="M85" s="13"/>
      <c r="N85" s="13"/>
      <c r="O85" s="11"/>
      <c r="P85" s="12" t="str">
        <f t="shared" si="7"/>
        <v>SIN INICIO</v>
      </c>
      <c r="Q85" s="13"/>
      <c r="R85" s="13"/>
      <c r="S85" s="14"/>
      <c r="T85" s="12" t="str">
        <f t="shared" si="8"/>
        <v>SIN INICIO</v>
      </c>
      <c r="U85" s="2"/>
      <c r="V85" s="2"/>
    </row>
    <row r="86" spans="1:22" ht="60" x14ac:dyDescent="0.25">
      <c r="A86" s="21" t="s">
        <v>99</v>
      </c>
      <c r="B86" s="21" t="s">
        <v>217</v>
      </c>
      <c r="C86" s="2" t="s">
        <v>220</v>
      </c>
      <c r="D86" s="2" t="s">
        <v>4</v>
      </c>
      <c r="E86" s="2" t="s">
        <v>8</v>
      </c>
      <c r="F86" s="2" t="s">
        <v>220</v>
      </c>
      <c r="G86" s="2" t="s">
        <v>276</v>
      </c>
      <c r="H86" s="35" t="s">
        <v>50</v>
      </c>
      <c r="I86" s="35" t="s">
        <v>51</v>
      </c>
      <c r="J86" s="4">
        <v>44681</v>
      </c>
      <c r="K86" s="2"/>
      <c r="L86" s="12" t="str">
        <f t="shared" si="6"/>
        <v>SIN INICIO</v>
      </c>
      <c r="M86" s="13"/>
      <c r="N86" s="13"/>
      <c r="O86" s="11"/>
      <c r="P86" s="12" t="str">
        <f t="shared" si="7"/>
        <v>SIN INICIO</v>
      </c>
      <c r="Q86" s="13"/>
      <c r="R86" s="13"/>
      <c r="S86" s="14"/>
      <c r="T86" s="12" t="str">
        <f t="shared" si="8"/>
        <v>SIN INICIO</v>
      </c>
      <c r="U86" s="2"/>
      <c r="V86" s="2"/>
    </row>
    <row r="87" spans="1:22" ht="65.25" customHeight="1" x14ac:dyDescent="0.25">
      <c r="A87" s="21" t="s">
        <v>99</v>
      </c>
      <c r="B87" s="21" t="s">
        <v>217</v>
      </c>
      <c r="C87" s="2" t="s">
        <v>221</v>
      </c>
      <c r="D87" s="2" t="s">
        <v>4</v>
      </c>
      <c r="E87" s="2" t="s">
        <v>8</v>
      </c>
      <c r="F87" s="2" t="s">
        <v>221</v>
      </c>
      <c r="G87" s="2" t="s">
        <v>277</v>
      </c>
      <c r="H87" s="35" t="s">
        <v>50</v>
      </c>
      <c r="I87" s="35" t="s">
        <v>51</v>
      </c>
      <c r="J87" s="4">
        <v>44681</v>
      </c>
      <c r="K87" s="2"/>
      <c r="L87" s="12" t="str">
        <f t="shared" si="6"/>
        <v>SIN INICIO</v>
      </c>
      <c r="M87" s="13"/>
      <c r="N87" s="13"/>
      <c r="O87" s="11"/>
      <c r="P87" s="12" t="str">
        <f t="shared" si="7"/>
        <v>SIN INICIO</v>
      </c>
      <c r="Q87" s="13"/>
      <c r="R87" s="13"/>
      <c r="S87" s="14"/>
      <c r="T87" s="12" t="str">
        <f t="shared" si="8"/>
        <v>SIN INICIO</v>
      </c>
      <c r="U87" s="2"/>
      <c r="V87" s="2"/>
    </row>
    <row r="88" spans="1:22" ht="75" x14ac:dyDescent="0.25">
      <c r="A88" s="21" t="s">
        <v>99</v>
      </c>
      <c r="B88" s="21" t="s">
        <v>217</v>
      </c>
      <c r="C88" s="2" t="s">
        <v>222</v>
      </c>
      <c r="D88" s="2" t="s">
        <v>4</v>
      </c>
      <c r="E88" s="2" t="s">
        <v>8</v>
      </c>
      <c r="F88" s="2" t="s">
        <v>222</v>
      </c>
      <c r="G88" s="39" t="s">
        <v>336</v>
      </c>
      <c r="H88" s="35" t="s">
        <v>50</v>
      </c>
      <c r="I88" s="35" t="s">
        <v>51</v>
      </c>
      <c r="J88" s="4">
        <v>44804</v>
      </c>
      <c r="K88" s="2"/>
      <c r="L88" s="12" t="str">
        <f t="shared" si="6"/>
        <v>SIN INICIO</v>
      </c>
      <c r="M88" s="13"/>
      <c r="N88" s="13"/>
      <c r="O88" s="11"/>
      <c r="P88" s="12" t="str">
        <f t="shared" si="7"/>
        <v>SIN INICIO</v>
      </c>
      <c r="Q88" s="13"/>
      <c r="R88" s="13"/>
      <c r="S88" s="14"/>
      <c r="T88" s="12" t="str">
        <f t="shared" si="8"/>
        <v>SIN INICIO</v>
      </c>
      <c r="U88" s="2"/>
      <c r="V88" s="2"/>
    </row>
    <row r="89" spans="1:22" ht="90" x14ac:dyDescent="0.25">
      <c r="A89" s="21" t="s">
        <v>99</v>
      </c>
      <c r="B89" s="21" t="s">
        <v>217</v>
      </c>
      <c r="C89" s="2" t="s">
        <v>223</v>
      </c>
      <c r="D89" s="2" t="s">
        <v>4</v>
      </c>
      <c r="E89" s="2" t="s">
        <v>8</v>
      </c>
      <c r="F89" s="2" t="s">
        <v>278</v>
      </c>
      <c r="G89" s="2" t="s">
        <v>279</v>
      </c>
      <c r="H89" s="35" t="s">
        <v>50</v>
      </c>
      <c r="I89" s="35" t="s">
        <v>51</v>
      </c>
      <c r="J89" s="4">
        <v>44910</v>
      </c>
      <c r="K89" s="2"/>
      <c r="L89" s="12" t="str">
        <f t="shared" si="6"/>
        <v>SIN INICIO</v>
      </c>
      <c r="M89" s="13"/>
      <c r="N89" s="13"/>
      <c r="O89" s="11"/>
      <c r="P89" s="12" t="str">
        <f t="shared" si="7"/>
        <v>SIN INICIO</v>
      </c>
      <c r="Q89" s="13"/>
      <c r="R89" s="13"/>
      <c r="S89" s="14"/>
      <c r="T89" s="12" t="str">
        <f t="shared" si="8"/>
        <v>SIN INICIO</v>
      </c>
      <c r="U89" s="2"/>
      <c r="V89" s="2"/>
    </row>
    <row r="90" spans="1:22" ht="75" x14ac:dyDescent="0.25">
      <c r="A90" s="21" t="s">
        <v>99</v>
      </c>
      <c r="B90" s="21" t="s">
        <v>217</v>
      </c>
      <c r="C90" s="2" t="s">
        <v>224</v>
      </c>
      <c r="D90" s="2" t="s">
        <v>4</v>
      </c>
      <c r="E90" s="2" t="s">
        <v>8</v>
      </c>
      <c r="F90" s="2" t="s">
        <v>224</v>
      </c>
      <c r="G90" s="2" t="s">
        <v>337</v>
      </c>
      <c r="H90" s="35" t="s">
        <v>50</v>
      </c>
      <c r="I90" s="35" t="s">
        <v>51</v>
      </c>
      <c r="J90" s="4">
        <v>44910</v>
      </c>
      <c r="K90" s="2"/>
      <c r="L90" s="12" t="str">
        <f t="shared" si="6"/>
        <v>SIN INICIO</v>
      </c>
      <c r="M90" s="13"/>
      <c r="N90" s="13"/>
      <c r="O90" s="11"/>
      <c r="P90" s="12" t="str">
        <f t="shared" si="7"/>
        <v>SIN INICIO</v>
      </c>
      <c r="Q90" s="13"/>
      <c r="R90" s="13"/>
      <c r="S90" s="14"/>
      <c r="T90" s="12" t="str">
        <f t="shared" si="8"/>
        <v>SIN INICIO</v>
      </c>
      <c r="U90" s="2"/>
      <c r="V90" s="2"/>
    </row>
    <row r="91" spans="1:22" ht="75" x14ac:dyDescent="0.25">
      <c r="A91" s="21" t="s">
        <v>99</v>
      </c>
      <c r="B91" s="21" t="s">
        <v>217</v>
      </c>
      <c r="C91" s="2" t="s">
        <v>225</v>
      </c>
      <c r="D91" s="2" t="s">
        <v>4</v>
      </c>
      <c r="E91" s="2" t="s">
        <v>8</v>
      </c>
      <c r="F91" s="2" t="s">
        <v>225</v>
      </c>
      <c r="G91" s="2" t="s">
        <v>280</v>
      </c>
      <c r="H91" s="35" t="s">
        <v>50</v>
      </c>
      <c r="I91" s="35" t="s">
        <v>51</v>
      </c>
      <c r="J91" s="4">
        <v>44910</v>
      </c>
      <c r="K91" s="2"/>
      <c r="L91" s="12" t="str">
        <f t="shared" si="6"/>
        <v>SIN INICIO</v>
      </c>
      <c r="M91" s="13"/>
      <c r="N91" s="13"/>
      <c r="O91" s="11"/>
      <c r="P91" s="12" t="str">
        <f t="shared" si="7"/>
        <v>SIN INICIO</v>
      </c>
      <c r="Q91" s="13"/>
      <c r="R91" s="13"/>
      <c r="S91" s="14"/>
      <c r="T91" s="12" t="str">
        <f t="shared" si="8"/>
        <v>SIN INICIO</v>
      </c>
      <c r="U91" s="2"/>
      <c r="V91" s="2"/>
    </row>
    <row r="92" spans="1:22" ht="120" x14ac:dyDescent="0.25">
      <c r="A92" s="21" t="s">
        <v>99</v>
      </c>
      <c r="B92" s="21" t="s">
        <v>199</v>
      </c>
      <c r="C92" s="2" t="s">
        <v>228</v>
      </c>
      <c r="D92" s="2" t="s">
        <v>4</v>
      </c>
      <c r="E92" s="2" t="s">
        <v>8</v>
      </c>
      <c r="F92" s="39" t="s">
        <v>317</v>
      </c>
      <c r="G92" s="39" t="s">
        <v>316</v>
      </c>
      <c r="H92" s="2" t="s">
        <v>61</v>
      </c>
      <c r="I92" s="2" t="s">
        <v>62</v>
      </c>
      <c r="J92" s="43">
        <v>44910</v>
      </c>
      <c r="K92" s="2"/>
      <c r="L92" s="12" t="str">
        <f t="shared" ref="L92:L96" si="9">IF(K92=0,"SIN INICIO",IF(K92=1,"EN PROCESO",IF(K92=2,"TERMINADO",IF(K92=3,"IMPLEMENTADO",""))))</f>
        <v>SIN INICIO</v>
      </c>
      <c r="M92" s="13"/>
      <c r="N92" s="13"/>
      <c r="O92" s="11"/>
      <c r="P92" s="12" t="str">
        <f t="shared" ref="P92:P96" si="10">IF(O92=0,"SIN INICIO",IF(O92=1,"EN PROCESO",IF(O92=2,"TERMINADO",IF(O92=3,"IMPLEMENTADO",""))))</f>
        <v>SIN INICIO</v>
      </c>
      <c r="Q92" s="13"/>
      <c r="R92" s="13"/>
      <c r="S92" s="14"/>
      <c r="T92" s="12" t="str">
        <f t="shared" ref="T92:T96" si="11">IF(S92=0,"SIN INICIO",IF(S92=1,"EN PROCESO",IF(S92=2,"TERMINADO",IF(S92=3,"IMPLEMENTADO",""))))</f>
        <v>SIN INICIO</v>
      </c>
      <c r="U92" s="2"/>
      <c r="V92" s="2"/>
    </row>
    <row r="93" spans="1:22" ht="60" x14ac:dyDescent="0.25">
      <c r="A93" s="21" t="s">
        <v>99</v>
      </c>
      <c r="B93" s="21" t="s">
        <v>199</v>
      </c>
      <c r="C93" s="2" t="s">
        <v>230</v>
      </c>
      <c r="D93" s="2" t="s">
        <v>4</v>
      </c>
      <c r="E93" s="2" t="s">
        <v>8</v>
      </c>
      <c r="F93" s="2" t="s">
        <v>313</v>
      </c>
      <c r="G93" s="39" t="s">
        <v>312</v>
      </c>
      <c r="H93" s="2" t="s">
        <v>61</v>
      </c>
      <c r="I93" s="2" t="s">
        <v>62</v>
      </c>
      <c r="J93" s="43">
        <v>44910</v>
      </c>
      <c r="K93" s="2"/>
      <c r="L93" s="12" t="str">
        <f t="shared" si="9"/>
        <v>SIN INICIO</v>
      </c>
      <c r="M93" s="13"/>
      <c r="N93" s="13"/>
      <c r="O93" s="11"/>
      <c r="P93" s="12" t="str">
        <f t="shared" si="10"/>
        <v>SIN INICIO</v>
      </c>
      <c r="Q93" s="13"/>
      <c r="R93" s="13"/>
      <c r="S93" s="14"/>
      <c r="T93" s="12" t="str">
        <f t="shared" si="11"/>
        <v>SIN INICIO</v>
      </c>
      <c r="U93" s="2"/>
      <c r="V93" s="2"/>
    </row>
    <row r="94" spans="1:22" ht="60" x14ac:dyDescent="0.25">
      <c r="A94" s="21" t="s">
        <v>99</v>
      </c>
      <c r="B94" s="21" t="s">
        <v>199</v>
      </c>
      <c r="C94" s="2" t="s">
        <v>229</v>
      </c>
      <c r="D94" s="2" t="s">
        <v>4</v>
      </c>
      <c r="E94" s="2" t="s">
        <v>8</v>
      </c>
      <c r="F94" s="39" t="s">
        <v>315</v>
      </c>
      <c r="G94" s="39" t="s">
        <v>314</v>
      </c>
      <c r="H94" s="2" t="s">
        <v>61</v>
      </c>
      <c r="I94" s="2" t="s">
        <v>62</v>
      </c>
      <c r="J94" s="43">
        <v>44804</v>
      </c>
      <c r="K94" s="2"/>
      <c r="L94" s="12" t="str">
        <f t="shared" si="9"/>
        <v>SIN INICIO</v>
      </c>
      <c r="M94" s="13"/>
      <c r="N94" s="13"/>
      <c r="O94" s="11"/>
      <c r="P94" s="12" t="str">
        <f t="shared" si="10"/>
        <v>SIN INICIO</v>
      </c>
      <c r="Q94" s="13"/>
      <c r="R94" s="13"/>
      <c r="S94" s="14"/>
      <c r="T94" s="12" t="str">
        <f t="shared" si="11"/>
        <v>SIN INICIO</v>
      </c>
      <c r="U94" s="2"/>
      <c r="V94" s="2"/>
    </row>
    <row r="95" spans="1:22" ht="90" x14ac:dyDescent="0.25">
      <c r="A95" s="21" t="s">
        <v>99</v>
      </c>
      <c r="B95" s="21" t="s">
        <v>199</v>
      </c>
      <c r="C95" s="2" t="s">
        <v>226</v>
      </c>
      <c r="D95" s="2" t="s">
        <v>4</v>
      </c>
      <c r="E95" s="2" t="s">
        <v>8</v>
      </c>
      <c r="F95" s="2" t="s">
        <v>309</v>
      </c>
      <c r="G95" s="39" t="s">
        <v>310</v>
      </c>
      <c r="H95" s="2" t="s">
        <v>61</v>
      </c>
      <c r="I95" s="2" t="s">
        <v>62</v>
      </c>
      <c r="J95" s="43">
        <v>44910</v>
      </c>
      <c r="K95" s="2"/>
      <c r="L95" s="12" t="str">
        <f t="shared" si="9"/>
        <v>SIN INICIO</v>
      </c>
      <c r="M95" s="13"/>
      <c r="N95" s="13"/>
      <c r="O95" s="11"/>
      <c r="P95" s="12" t="str">
        <f t="shared" si="10"/>
        <v>SIN INICIO</v>
      </c>
      <c r="Q95" s="13"/>
      <c r="R95" s="13"/>
      <c r="S95" s="14"/>
      <c r="T95" s="12" t="str">
        <f t="shared" si="11"/>
        <v>SIN INICIO</v>
      </c>
      <c r="U95" s="2"/>
      <c r="V95" s="2"/>
    </row>
    <row r="96" spans="1:22" ht="75" x14ac:dyDescent="0.25">
      <c r="A96" s="21" t="s">
        <v>99</v>
      </c>
      <c r="B96" s="21" t="s">
        <v>199</v>
      </c>
      <c r="C96" s="2" t="s">
        <v>227</v>
      </c>
      <c r="D96" s="2" t="s">
        <v>4</v>
      </c>
      <c r="E96" s="2" t="s">
        <v>8</v>
      </c>
      <c r="F96" s="2" t="s">
        <v>227</v>
      </c>
      <c r="G96" s="39" t="s">
        <v>311</v>
      </c>
      <c r="H96" s="2" t="s">
        <v>61</v>
      </c>
      <c r="I96" s="2" t="s">
        <v>62</v>
      </c>
      <c r="J96" s="43">
        <v>44804</v>
      </c>
      <c r="K96" s="2"/>
      <c r="L96" s="12" t="str">
        <f t="shared" si="9"/>
        <v>SIN INICIO</v>
      </c>
      <c r="M96" s="13"/>
      <c r="N96" s="13"/>
      <c r="O96" s="11"/>
      <c r="P96" s="12" t="str">
        <f t="shared" si="10"/>
        <v>SIN INICIO</v>
      </c>
      <c r="Q96" s="13"/>
      <c r="R96" s="13"/>
      <c r="S96" s="14"/>
      <c r="T96" s="12" t="str">
        <f t="shared" si="11"/>
        <v>SIN INICIO</v>
      </c>
      <c r="U96" s="2"/>
      <c r="V96" s="2"/>
    </row>
  </sheetData>
  <autoFilter ref="A9:AA96" xr:uid="{00000000-0001-0000-0000-000000000000}"/>
  <mergeCells count="27">
    <mergeCell ref="C8:C9"/>
    <mergeCell ref="I16:I17"/>
    <mergeCell ref="J16:J17"/>
    <mergeCell ref="F16:F17"/>
    <mergeCell ref="G16:G17"/>
    <mergeCell ref="H16:H17"/>
    <mergeCell ref="D8:D9"/>
    <mergeCell ref="E8:E9"/>
    <mergeCell ref="F8:F9"/>
    <mergeCell ref="G8:G9"/>
    <mergeCell ref="H8:H9"/>
    <mergeCell ref="X1:AA1"/>
    <mergeCell ref="R8:R9"/>
    <mergeCell ref="S8:T8"/>
    <mergeCell ref="U8:U9"/>
    <mergeCell ref="V8:V9"/>
    <mergeCell ref="A6:V6"/>
    <mergeCell ref="K8:L8"/>
    <mergeCell ref="M8:M9"/>
    <mergeCell ref="N8:N9"/>
    <mergeCell ref="O8:P8"/>
    <mergeCell ref="Q8:Q9"/>
    <mergeCell ref="I8:I9"/>
    <mergeCell ref="J8:J9"/>
    <mergeCell ref="A4:V4"/>
    <mergeCell ref="A8:A9"/>
    <mergeCell ref="B8:B9"/>
  </mergeCells>
  <phoneticPr fontId="9" type="noConversion"/>
  <conditionalFormatting sqref="L10:L96 P10:P96 T10:T96">
    <cfRule type="expression" dxfId="6" priority="7">
      <formula>"SI J8=0"</formula>
    </cfRule>
  </conditionalFormatting>
  <conditionalFormatting sqref="L10:L96 P10:P96 T10:T96">
    <cfRule type="expression" dxfId="5" priority="6">
      <formula>K10=0</formula>
    </cfRule>
  </conditionalFormatting>
  <conditionalFormatting sqref="L10:L96 P10:P96 T10:T96">
    <cfRule type="expression" dxfId="4" priority="5">
      <formula>K10=1</formula>
    </cfRule>
  </conditionalFormatting>
  <conditionalFormatting sqref="L10:L96 P10:P96 T10:T96">
    <cfRule type="expression" dxfId="3" priority="3">
      <formula>K10=3</formula>
    </cfRule>
    <cfRule type="expression" dxfId="2" priority="4">
      <formula>K10=2</formula>
    </cfRule>
  </conditionalFormatting>
  <pageMargins left="0.7" right="0.7" top="0.75" bottom="0.75" header="0.3" footer="0.3"/>
  <pageSetup orientation="portrait" horizontalDpi="360" verticalDpi="360" r:id="rId1"/>
  <drawing r:id="rId2"/>
  <extLst>
    <ext xmlns:x14="http://schemas.microsoft.com/office/spreadsheetml/2009/9/main" uri="{78C0D931-6437-407d-A8EE-F0AAD7539E65}">
      <x14:conditionalFormattings>
        <x14:conditionalFormatting xmlns:xm="http://schemas.microsoft.com/office/excel/2006/main">
          <x14:cfRule type="cellIs" priority="8" operator="equal" id="{DB42F082-8C36-449B-BA69-A1D6E0499876}">
            <xm:f>Hoja2!$A$2</xm:f>
            <x14:dxf>
              <fill>
                <patternFill>
                  <bgColor rgb="FF00B050"/>
                </patternFill>
              </fill>
            </x14:dxf>
          </x14:cfRule>
          <x14:cfRule type="cellIs" priority="9" operator="equal" id="{1F59CF64-2E5E-4A21-85D7-85AF51595218}">
            <xm:f>Hoja2!$A$1</xm:f>
            <x14:dxf>
              <fill>
                <patternFill>
                  <bgColor rgb="FFFF0000"/>
                </patternFill>
              </fill>
            </x14:dxf>
          </x14:cfRule>
          <xm:sqref>D10:D96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Hoja2!$A$5:$A$6</xm:f>
          </x14:formula1>
          <xm:sqref>E10:E53 E92:E96</xm:sqref>
        </x14:dataValidation>
        <x14:dataValidation type="list" allowBlank="1" showInputMessage="1" showErrorMessage="1" xr:uid="{00000000-0002-0000-0000-000000000000}">
          <x14:formula1>
            <xm:f>Hoja2!$A$1:$A$3</xm:f>
          </x14:formula1>
          <xm:sqref>D10:D96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09B2-5277-4FE7-83B0-2FFCA1F18294}">
  <dimension ref="A1:H37"/>
  <sheetViews>
    <sheetView topLeftCell="A22" workbookViewId="0">
      <selection activeCell="G42" sqref="G42"/>
    </sheetView>
  </sheetViews>
  <sheetFormatPr baseColWidth="10" defaultRowHeight="15" x14ac:dyDescent="0.25"/>
  <cols>
    <col min="1" max="1" width="49.42578125" customWidth="1"/>
    <col min="2" max="4" width="16.7109375" customWidth="1"/>
    <col min="5" max="5" width="17.140625" customWidth="1"/>
    <col min="6" max="6" width="18.7109375" customWidth="1"/>
    <col min="7" max="7" width="15" customWidth="1"/>
    <col min="8" max="8" width="15.5703125" customWidth="1"/>
  </cols>
  <sheetData>
    <row r="1" spans="1:8" ht="38.25" x14ac:dyDescent="0.25">
      <c r="A1" s="22" t="s">
        <v>193</v>
      </c>
      <c r="B1" s="23" t="s">
        <v>231</v>
      </c>
      <c r="C1" s="23" t="s">
        <v>194</v>
      </c>
      <c r="D1" s="23" t="s">
        <v>195</v>
      </c>
      <c r="E1" s="23" t="s">
        <v>338</v>
      </c>
      <c r="F1" s="23" t="s">
        <v>339</v>
      </c>
      <c r="G1" s="23" t="s">
        <v>340</v>
      </c>
      <c r="H1" s="23" t="s">
        <v>341</v>
      </c>
    </row>
    <row r="2" spans="1:8" x14ac:dyDescent="0.25">
      <c r="A2" s="24" t="s">
        <v>196</v>
      </c>
      <c r="B2" s="25">
        <v>3</v>
      </c>
      <c r="C2" s="25"/>
      <c r="D2" s="26">
        <f>+C2/B2</f>
        <v>0</v>
      </c>
      <c r="E2" s="25"/>
      <c r="F2" s="25">
        <f>+C2</f>
        <v>0</v>
      </c>
      <c r="G2" s="26" t="e">
        <f>+F2/E2</f>
        <v>#DIV/0!</v>
      </c>
      <c r="H2" s="27">
        <f>+E2-F2</f>
        <v>0</v>
      </c>
    </row>
    <row r="3" spans="1:8" x14ac:dyDescent="0.25">
      <c r="A3" s="24" t="s">
        <v>197</v>
      </c>
      <c r="B3" s="25">
        <v>2</v>
      </c>
      <c r="C3" s="25"/>
      <c r="D3" s="26">
        <f t="shared" ref="D3:D19" si="0">+C3/B3</f>
        <v>0</v>
      </c>
      <c r="E3" s="27"/>
      <c r="F3" s="25">
        <f t="shared" ref="F3:F19" si="1">+C3</f>
        <v>0</v>
      </c>
      <c r="G3" s="26" t="e">
        <f>+F3/E3</f>
        <v>#DIV/0!</v>
      </c>
      <c r="H3" s="27">
        <f t="shared" ref="H3:H19" si="2">+E3-F3</f>
        <v>0</v>
      </c>
    </row>
    <row r="4" spans="1:8" ht="30" x14ac:dyDescent="0.25">
      <c r="A4" s="24" t="s">
        <v>56</v>
      </c>
      <c r="B4" s="25">
        <v>3</v>
      </c>
      <c r="C4" s="25"/>
      <c r="D4" s="26">
        <f t="shared" si="0"/>
        <v>0</v>
      </c>
      <c r="E4" s="25"/>
      <c r="F4" s="25">
        <f t="shared" si="1"/>
        <v>0</v>
      </c>
      <c r="G4" s="26" t="e">
        <f t="shared" ref="G4:G19" si="3">+F4/E4</f>
        <v>#DIV/0!</v>
      </c>
      <c r="H4" s="25">
        <f t="shared" si="2"/>
        <v>0</v>
      </c>
    </row>
    <row r="5" spans="1:8" x14ac:dyDescent="0.25">
      <c r="A5" s="24" t="s">
        <v>198</v>
      </c>
      <c r="B5" s="25">
        <v>8</v>
      </c>
      <c r="C5" s="25"/>
      <c r="D5" s="26">
        <f t="shared" si="0"/>
        <v>0</v>
      </c>
      <c r="E5" s="25"/>
      <c r="F5" s="25">
        <f t="shared" si="1"/>
        <v>0</v>
      </c>
      <c r="G5" s="26" t="e">
        <f t="shared" si="3"/>
        <v>#DIV/0!</v>
      </c>
      <c r="H5" s="27">
        <f t="shared" si="2"/>
        <v>0</v>
      </c>
    </row>
    <row r="6" spans="1:8" x14ac:dyDescent="0.25">
      <c r="A6" s="24" t="s">
        <v>192</v>
      </c>
      <c r="B6" s="25">
        <v>6</v>
      </c>
      <c r="C6" s="25"/>
      <c r="D6" s="26">
        <f t="shared" si="0"/>
        <v>0</v>
      </c>
      <c r="E6" s="25"/>
      <c r="F6" s="25">
        <f t="shared" si="1"/>
        <v>0</v>
      </c>
      <c r="G6" s="26" t="e">
        <f t="shared" si="3"/>
        <v>#DIV/0!</v>
      </c>
      <c r="H6" s="27">
        <f t="shared" si="2"/>
        <v>0</v>
      </c>
    </row>
    <row r="7" spans="1:8" x14ac:dyDescent="0.25">
      <c r="A7" s="24" t="s">
        <v>199</v>
      </c>
      <c r="B7" s="25">
        <v>5</v>
      </c>
      <c r="C7" s="25"/>
      <c r="D7" s="26">
        <f t="shared" si="0"/>
        <v>0</v>
      </c>
      <c r="E7" s="25"/>
      <c r="F7" s="25">
        <f t="shared" si="1"/>
        <v>0</v>
      </c>
      <c r="G7" s="26">
        <v>0</v>
      </c>
      <c r="H7" s="27">
        <f t="shared" si="2"/>
        <v>0</v>
      </c>
    </row>
    <row r="8" spans="1:8" x14ac:dyDescent="0.25">
      <c r="A8" s="24" t="s">
        <v>200</v>
      </c>
      <c r="B8" s="25">
        <v>4</v>
      </c>
      <c r="C8" s="25"/>
      <c r="D8" s="26">
        <f t="shared" si="0"/>
        <v>0</v>
      </c>
      <c r="E8" s="25"/>
      <c r="F8" s="25">
        <f t="shared" si="1"/>
        <v>0</v>
      </c>
      <c r="G8" s="26" t="e">
        <f t="shared" si="3"/>
        <v>#DIV/0!</v>
      </c>
      <c r="H8" s="27">
        <f t="shared" si="2"/>
        <v>0</v>
      </c>
    </row>
    <row r="9" spans="1:8" x14ac:dyDescent="0.25">
      <c r="A9" s="24" t="s">
        <v>53</v>
      </c>
      <c r="B9" s="25">
        <v>1</v>
      </c>
      <c r="C9" s="25"/>
      <c r="D9" s="26">
        <f t="shared" si="0"/>
        <v>0</v>
      </c>
      <c r="E9" s="25"/>
      <c r="F9" s="25">
        <f t="shared" si="1"/>
        <v>0</v>
      </c>
      <c r="G9" s="26" t="e">
        <f t="shared" si="3"/>
        <v>#DIV/0!</v>
      </c>
      <c r="H9" s="27">
        <f t="shared" si="2"/>
        <v>0</v>
      </c>
    </row>
    <row r="10" spans="1:8" x14ac:dyDescent="0.25">
      <c r="A10" s="24" t="s">
        <v>120</v>
      </c>
      <c r="B10" s="25">
        <v>24</v>
      </c>
      <c r="C10" s="25"/>
      <c r="D10" s="26">
        <f t="shared" si="0"/>
        <v>0</v>
      </c>
      <c r="E10" s="25"/>
      <c r="F10" s="25">
        <f t="shared" si="1"/>
        <v>0</v>
      </c>
      <c r="G10" s="26" t="e">
        <f t="shared" si="3"/>
        <v>#DIV/0!</v>
      </c>
      <c r="H10" s="27">
        <f t="shared" si="2"/>
        <v>0</v>
      </c>
    </row>
    <row r="11" spans="1:8" x14ac:dyDescent="0.25">
      <c r="A11" s="24" t="s">
        <v>30</v>
      </c>
      <c r="B11" s="25">
        <v>4</v>
      </c>
      <c r="C11" s="25"/>
      <c r="D11" s="26">
        <f t="shared" si="0"/>
        <v>0</v>
      </c>
      <c r="E11" s="25"/>
      <c r="F11" s="25">
        <f t="shared" si="1"/>
        <v>0</v>
      </c>
      <c r="G11" s="26" t="e">
        <f t="shared" si="3"/>
        <v>#DIV/0!</v>
      </c>
      <c r="H11" s="27">
        <f t="shared" si="2"/>
        <v>0</v>
      </c>
    </row>
    <row r="12" spans="1:8" x14ac:dyDescent="0.25">
      <c r="A12" s="24" t="s">
        <v>201</v>
      </c>
      <c r="B12" s="25">
        <v>3</v>
      </c>
      <c r="C12" s="25"/>
      <c r="D12" s="26">
        <f t="shared" si="0"/>
        <v>0</v>
      </c>
      <c r="E12" s="25"/>
      <c r="F12" s="25">
        <f t="shared" si="1"/>
        <v>0</v>
      </c>
      <c r="G12" s="26" t="e">
        <f t="shared" si="3"/>
        <v>#DIV/0!</v>
      </c>
      <c r="H12" s="27">
        <f t="shared" si="2"/>
        <v>0</v>
      </c>
    </row>
    <row r="13" spans="1:8" x14ac:dyDescent="0.25">
      <c r="A13" s="24" t="s">
        <v>78</v>
      </c>
      <c r="B13" s="25">
        <v>3</v>
      </c>
      <c r="C13" s="25"/>
      <c r="D13" s="26">
        <f t="shared" si="0"/>
        <v>0</v>
      </c>
      <c r="E13" s="25"/>
      <c r="F13" s="25">
        <f t="shared" si="1"/>
        <v>0</v>
      </c>
      <c r="G13" s="26" t="e">
        <f t="shared" si="3"/>
        <v>#DIV/0!</v>
      </c>
      <c r="H13" s="27">
        <f t="shared" si="2"/>
        <v>0</v>
      </c>
    </row>
    <row r="14" spans="1:8" x14ac:dyDescent="0.25">
      <c r="A14" s="24" t="s">
        <v>202</v>
      </c>
      <c r="B14" s="25">
        <v>3</v>
      </c>
      <c r="C14" s="25"/>
      <c r="D14" s="26">
        <f t="shared" si="0"/>
        <v>0</v>
      </c>
      <c r="E14" s="25"/>
      <c r="F14" s="25">
        <f t="shared" si="1"/>
        <v>0</v>
      </c>
      <c r="G14" s="26" t="e">
        <f t="shared" si="3"/>
        <v>#DIV/0!</v>
      </c>
      <c r="H14" s="27">
        <f t="shared" si="2"/>
        <v>0</v>
      </c>
    </row>
    <row r="15" spans="1:8" x14ac:dyDescent="0.25">
      <c r="A15" s="24" t="s">
        <v>203</v>
      </c>
      <c r="B15" s="25">
        <v>4</v>
      </c>
      <c r="C15" s="25"/>
      <c r="D15" s="26">
        <f t="shared" si="0"/>
        <v>0</v>
      </c>
      <c r="E15" s="25"/>
      <c r="F15" s="25">
        <f t="shared" si="1"/>
        <v>0</v>
      </c>
      <c r="G15" s="26">
        <v>0</v>
      </c>
      <c r="H15" s="27">
        <f t="shared" si="2"/>
        <v>0</v>
      </c>
    </row>
    <row r="16" spans="1:8" ht="17.25" customHeight="1" x14ac:dyDescent="0.25">
      <c r="A16" s="24" t="s">
        <v>94</v>
      </c>
      <c r="B16" s="25">
        <v>1</v>
      </c>
      <c r="C16" s="25"/>
      <c r="D16" s="26">
        <f t="shared" si="0"/>
        <v>0</v>
      </c>
      <c r="E16" s="25"/>
      <c r="F16" s="25">
        <f t="shared" si="1"/>
        <v>0</v>
      </c>
      <c r="G16" s="26" t="e">
        <f t="shared" si="3"/>
        <v>#DIV/0!</v>
      </c>
      <c r="H16" s="27">
        <f t="shared" si="2"/>
        <v>0</v>
      </c>
    </row>
    <row r="17" spans="1:8" ht="17.25" customHeight="1" x14ac:dyDescent="0.25">
      <c r="A17" s="24" t="s">
        <v>121</v>
      </c>
      <c r="B17" s="25">
        <v>7</v>
      </c>
      <c r="C17" s="25"/>
      <c r="D17" s="26">
        <f t="shared" si="0"/>
        <v>0</v>
      </c>
      <c r="E17" s="25"/>
      <c r="F17" s="25"/>
      <c r="G17" s="26"/>
      <c r="H17" s="27"/>
    </row>
    <row r="18" spans="1:8" x14ac:dyDescent="0.25">
      <c r="A18" s="24" t="s">
        <v>204</v>
      </c>
      <c r="B18" s="25">
        <v>2</v>
      </c>
      <c r="C18" s="25"/>
      <c r="D18" s="26">
        <f t="shared" si="0"/>
        <v>0</v>
      </c>
      <c r="E18" s="25"/>
      <c r="F18" s="25">
        <f t="shared" si="1"/>
        <v>0</v>
      </c>
      <c r="G18" s="26" t="e">
        <f t="shared" si="3"/>
        <v>#DIV/0!</v>
      </c>
      <c r="H18" s="27">
        <f t="shared" si="2"/>
        <v>0</v>
      </c>
    </row>
    <row r="19" spans="1:8" ht="30" x14ac:dyDescent="0.25">
      <c r="A19" s="24" t="s">
        <v>205</v>
      </c>
      <c r="B19" s="25">
        <v>4</v>
      </c>
      <c r="C19" s="25"/>
      <c r="D19" s="26">
        <f t="shared" si="0"/>
        <v>0</v>
      </c>
      <c r="E19" s="25"/>
      <c r="F19" s="25">
        <f t="shared" si="1"/>
        <v>0</v>
      </c>
      <c r="G19" s="26" t="e">
        <f t="shared" si="3"/>
        <v>#DIV/0!</v>
      </c>
      <c r="H19" s="27">
        <f t="shared" si="2"/>
        <v>0</v>
      </c>
    </row>
    <row r="20" spans="1:8" ht="8.25" customHeight="1" x14ac:dyDescent="0.25">
      <c r="A20" s="28"/>
      <c r="B20" s="28"/>
      <c r="C20" s="28"/>
      <c r="D20" s="26"/>
      <c r="E20" s="28"/>
      <c r="F20" s="28"/>
      <c r="G20" s="26"/>
      <c r="H20" s="27"/>
    </row>
    <row r="21" spans="1:8" x14ac:dyDescent="0.25">
      <c r="A21" s="29" t="s">
        <v>206</v>
      </c>
      <c r="B21" s="29">
        <f>SUM(B2:B20)</f>
        <v>87</v>
      </c>
      <c r="C21" s="29">
        <f>SUM(C2:C20)</f>
        <v>0</v>
      </c>
      <c r="D21" s="26">
        <f>+C21/B21</f>
        <v>0</v>
      </c>
      <c r="E21" s="29">
        <f>SUM(E2:E20)</f>
        <v>0</v>
      </c>
      <c r="F21" s="29">
        <f>SUM(F2:F20)</f>
        <v>0</v>
      </c>
      <c r="G21" s="26" t="e">
        <f>+F21/E21</f>
        <v>#DIV/0!</v>
      </c>
      <c r="H21" s="27">
        <f>SUM(H2:H19)</f>
        <v>0</v>
      </c>
    </row>
    <row r="22" spans="1:8" x14ac:dyDescent="0.25">
      <c r="C22" s="30"/>
      <c r="E22" s="31"/>
      <c r="F22" s="30"/>
    </row>
    <row r="23" spans="1:8" ht="36" customHeight="1" x14ac:dyDescent="0.25">
      <c r="A23" s="22" t="s">
        <v>207</v>
      </c>
      <c r="B23" s="23" t="s">
        <v>231</v>
      </c>
      <c r="C23" s="23" t="s">
        <v>194</v>
      </c>
      <c r="D23" s="23" t="s">
        <v>195</v>
      </c>
      <c r="E23" s="23" t="s">
        <v>338</v>
      </c>
      <c r="F23" s="23" t="s">
        <v>339</v>
      </c>
      <c r="G23" s="23" t="s">
        <v>340</v>
      </c>
      <c r="H23" s="23" t="s">
        <v>341</v>
      </c>
    </row>
    <row r="24" spans="1:8" x14ac:dyDescent="0.25">
      <c r="A24" s="32" t="s">
        <v>50</v>
      </c>
      <c r="B24" s="25"/>
      <c r="C24" s="27"/>
      <c r="D24" s="26" t="e">
        <f t="shared" ref="D24:D35" si="4">+C24/B24</f>
        <v>#DIV/0!</v>
      </c>
      <c r="E24" s="25"/>
      <c r="F24" s="25"/>
      <c r="G24" s="26" t="e">
        <f t="shared" ref="G24:G35" si="5">+F24/E24</f>
        <v>#DIV/0!</v>
      </c>
      <c r="H24" s="27">
        <f t="shared" ref="H24:H35" si="6">+E24-F24</f>
        <v>0</v>
      </c>
    </row>
    <row r="25" spans="1:8" x14ac:dyDescent="0.25">
      <c r="A25" s="32" t="s">
        <v>208</v>
      </c>
      <c r="B25" s="27"/>
      <c r="C25" s="27"/>
      <c r="D25" s="26" t="e">
        <f t="shared" si="4"/>
        <v>#DIV/0!</v>
      </c>
      <c r="E25" s="25"/>
      <c r="F25" s="25"/>
      <c r="G25" s="26" t="e">
        <f t="shared" si="5"/>
        <v>#DIV/0!</v>
      </c>
      <c r="H25" s="27">
        <f t="shared" si="6"/>
        <v>0</v>
      </c>
    </row>
    <row r="26" spans="1:8" x14ac:dyDescent="0.25">
      <c r="A26" s="32" t="s">
        <v>209</v>
      </c>
      <c r="B26" s="27"/>
      <c r="C26" s="27"/>
      <c r="D26" s="26" t="e">
        <f t="shared" si="4"/>
        <v>#DIV/0!</v>
      </c>
      <c r="E26" s="25"/>
      <c r="F26" s="25"/>
      <c r="G26" s="26" t="e">
        <f t="shared" si="5"/>
        <v>#DIV/0!</v>
      </c>
      <c r="H26" s="27">
        <f t="shared" si="6"/>
        <v>0</v>
      </c>
    </row>
    <row r="27" spans="1:8" x14ac:dyDescent="0.25">
      <c r="A27" s="32" t="s">
        <v>210</v>
      </c>
      <c r="B27" s="27"/>
      <c r="C27" s="27"/>
      <c r="D27" s="26" t="e">
        <f t="shared" si="4"/>
        <v>#DIV/0!</v>
      </c>
      <c r="E27" s="25"/>
      <c r="F27" s="25"/>
      <c r="G27" s="26" t="e">
        <f t="shared" si="5"/>
        <v>#DIV/0!</v>
      </c>
      <c r="H27" s="27">
        <f t="shared" si="6"/>
        <v>0</v>
      </c>
    </row>
    <row r="28" spans="1:8" x14ac:dyDescent="0.25">
      <c r="A28" s="32" t="s">
        <v>211</v>
      </c>
      <c r="B28" s="27"/>
      <c r="C28" s="27"/>
      <c r="D28" s="26" t="e">
        <f t="shared" si="4"/>
        <v>#DIV/0!</v>
      </c>
      <c r="E28" s="25"/>
      <c r="F28" s="25"/>
      <c r="G28" s="26" t="e">
        <f t="shared" si="5"/>
        <v>#DIV/0!</v>
      </c>
      <c r="H28" s="27">
        <f t="shared" si="6"/>
        <v>0</v>
      </c>
    </row>
    <row r="29" spans="1:8" x14ac:dyDescent="0.25">
      <c r="A29" s="32" t="s">
        <v>212</v>
      </c>
      <c r="B29" s="27"/>
      <c r="C29" s="27"/>
      <c r="D29" s="26" t="e">
        <f t="shared" si="4"/>
        <v>#DIV/0!</v>
      </c>
      <c r="E29" s="25"/>
      <c r="F29" s="25"/>
      <c r="G29" s="26" t="e">
        <f t="shared" si="5"/>
        <v>#DIV/0!</v>
      </c>
      <c r="H29" s="27">
        <f t="shared" si="6"/>
        <v>0</v>
      </c>
    </row>
    <row r="30" spans="1:8" x14ac:dyDescent="0.25">
      <c r="A30" s="32" t="s">
        <v>213</v>
      </c>
      <c r="B30" s="27"/>
      <c r="C30" s="27"/>
      <c r="D30" s="26" t="e">
        <f t="shared" si="4"/>
        <v>#DIV/0!</v>
      </c>
      <c r="E30" s="25"/>
      <c r="F30" s="25"/>
      <c r="G30" s="26" t="e">
        <f t="shared" si="5"/>
        <v>#DIV/0!</v>
      </c>
      <c r="H30" s="27">
        <f t="shared" si="6"/>
        <v>0</v>
      </c>
    </row>
    <row r="31" spans="1:8" x14ac:dyDescent="0.25">
      <c r="A31" s="32" t="s">
        <v>75</v>
      </c>
      <c r="B31" s="27"/>
      <c r="C31" s="27"/>
      <c r="D31" s="26" t="e">
        <f t="shared" si="4"/>
        <v>#DIV/0!</v>
      </c>
      <c r="E31" s="25"/>
      <c r="F31" s="25"/>
      <c r="G31" s="26" t="e">
        <f t="shared" si="5"/>
        <v>#DIV/0!</v>
      </c>
      <c r="H31" s="27">
        <f t="shared" si="6"/>
        <v>0</v>
      </c>
    </row>
    <row r="32" spans="1:8" x14ac:dyDescent="0.25">
      <c r="A32" s="32" t="s">
        <v>214</v>
      </c>
      <c r="B32" s="27"/>
      <c r="C32" s="27"/>
      <c r="D32" s="26" t="e">
        <f t="shared" si="4"/>
        <v>#DIV/0!</v>
      </c>
      <c r="E32" s="25"/>
      <c r="F32" s="25"/>
      <c r="G32" s="26" t="e">
        <f t="shared" si="5"/>
        <v>#DIV/0!</v>
      </c>
      <c r="H32" s="27">
        <f t="shared" si="6"/>
        <v>0</v>
      </c>
    </row>
    <row r="33" spans="1:8" x14ac:dyDescent="0.25">
      <c r="A33" s="32" t="s">
        <v>110</v>
      </c>
      <c r="B33" s="27"/>
      <c r="C33" s="27"/>
      <c r="D33" s="26" t="e">
        <f t="shared" si="4"/>
        <v>#DIV/0!</v>
      </c>
      <c r="E33" s="25"/>
      <c r="F33" s="25"/>
      <c r="G33" s="26" t="e">
        <f t="shared" si="5"/>
        <v>#DIV/0!</v>
      </c>
      <c r="H33" s="27">
        <f t="shared" si="6"/>
        <v>0</v>
      </c>
    </row>
    <row r="34" spans="1:8" x14ac:dyDescent="0.25">
      <c r="A34" s="32" t="s">
        <v>61</v>
      </c>
      <c r="B34" s="27"/>
      <c r="C34" s="27"/>
      <c r="D34" s="26" t="e">
        <f t="shared" si="4"/>
        <v>#DIV/0!</v>
      </c>
      <c r="E34" s="25"/>
      <c r="F34" s="25"/>
      <c r="G34" s="26" t="e">
        <f t="shared" si="5"/>
        <v>#DIV/0!</v>
      </c>
      <c r="H34" s="27">
        <f t="shared" si="6"/>
        <v>0</v>
      </c>
    </row>
    <row r="35" spans="1:8" x14ac:dyDescent="0.25">
      <c r="A35" s="32" t="s">
        <v>215</v>
      </c>
      <c r="B35" s="27"/>
      <c r="C35" s="27"/>
      <c r="D35" s="26" t="e">
        <f t="shared" si="4"/>
        <v>#DIV/0!</v>
      </c>
      <c r="E35" s="25"/>
      <c r="F35" s="25"/>
      <c r="G35" s="26" t="e">
        <f t="shared" si="5"/>
        <v>#DIV/0!</v>
      </c>
      <c r="H35" s="27">
        <f t="shared" si="6"/>
        <v>0</v>
      </c>
    </row>
    <row r="36" spans="1:8" ht="5.25" customHeight="1" x14ac:dyDescent="0.25">
      <c r="A36" s="28"/>
      <c r="B36" s="28"/>
      <c r="C36" s="28"/>
      <c r="D36" s="28"/>
      <c r="E36" s="28"/>
      <c r="F36" s="28"/>
      <c r="G36" s="28"/>
      <c r="H36" s="28"/>
    </row>
    <row r="37" spans="1:8" x14ac:dyDescent="0.25">
      <c r="A37" s="29" t="s">
        <v>206</v>
      </c>
      <c r="B37" s="29">
        <f>SUM(B24:B36)</f>
        <v>0</v>
      </c>
      <c r="C37" s="29">
        <f>SUM(C24:C36)</f>
        <v>0</v>
      </c>
      <c r="D37" s="26" t="e">
        <f>+C37/B37</f>
        <v>#DIV/0!</v>
      </c>
      <c r="E37" s="29">
        <f>SUM(E24:E36)</f>
        <v>0</v>
      </c>
      <c r="F37" s="29">
        <f>SUM(F24:F36)</f>
        <v>0</v>
      </c>
      <c r="G37" s="33" t="e">
        <f>+F37/E37</f>
        <v>#DIV/0!</v>
      </c>
      <c r="H37" s="29">
        <f>SUM(H24:H36)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
    </sheetView>
  </sheetViews>
  <sheetFormatPr baseColWidth="10" defaultRowHeight="15" x14ac:dyDescent="0.25"/>
  <sheetData>
    <row r="1" spans="1:1" x14ac:dyDescent="0.25">
      <c r="A1" t="s">
        <v>4</v>
      </c>
    </row>
    <row r="2" spans="1:1" x14ac:dyDescent="0.25">
      <c r="A2" t="s">
        <v>5</v>
      </c>
    </row>
    <row r="3" spans="1:1" x14ac:dyDescent="0.25">
      <c r="A3" t="s">
        <v>6</v>
      </c>
    </row>
    <row r="5" spans="1:1" x14ac:dyDescent="0.25">
      <c r="A5" t="s">
        <v>7</v>
      </c>
    </row>
    <row r="6" spans="1:1" x14ac:dyDescent="0.25">
      <c r="A6"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 MIPG 2022</vt:lpstr>
      <vt:lpstr>Analisis general de la implemen</vt:lpstr>
      <vt:lpstr>Hoja2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LUDAFRAN</cp:lastModifiedBy>
  <dcterms:created xsi:type="dcterms:W3CDTF">2021-09-07T20:07:30Z</dcterms:created>
  <dcterms:modified xsi:type="dcterms:W3CDTF">2022-04-25T15:40:39Z</dcterms:modified>
</cp:coreProperties>
</file>