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755" tabRatio="565"/>
  </bookViews>
  <sheets>
    <sheet name="PLAN DE ACCIÓN 2018" sheetId="11" r:id="rId1"/>
  </sheets>
  <definedNames>
    <definedName name="_xlnm.Print_Area" localSheetId="0">'PLAN DE ACCIÓN 2018'!$A$1:$W$49</definedName>
    <definedName name="_xlnm.Print_Titles" localSheetId="0">'PLAN DE ACCIÓN 2018'!$1:$20</definedName>
  </definedNames>
  <calcPr calcId="125725" fullCalcOnLoad="1"/>
</workbook>
</file>

<file path=xl/calcChain.xml><?xml version="1.0" encoding="utf-8"?>
<calcChain xmlns="http://schemas.openxmlformats.org/spreadsheetml/2006/main">
  <c r="O26" i="11"/>
  <c r="P26"/>
  <c r="O27"/>
  <c r="P27"/>
  <c r="O30"/>
  <c r="P30"/>
  <c r="O33"/>
  <c r="P33"/>
  <c r="O34"/>
  <c r="P34"/>
  <c r="O37"/>
  <c r="P37"/>
  <c r="O40"/>
  <c r="P40"/>
  <c r="O43"/>
  <c r="P43"/>
  <c r="O46"/>
  <c r="P46"/>
  <c r="O49"/>
  <c r="P49"/>
</calcChain>
</file>

<file path=xl/comments1.xml><?xml version="1.0" encoding="utf-8"?>
<comments xmlns="http://schemas.openxmlformats.org/spreadsheetml/2006/main">
  <authors>
    <author/>
    <author>santiago</author>
  </authors>
  <commentList>
    <comment ref="C19" authorId="0">
      <text>
        <r>
          <rPr>
            <b/>
            <sz val="9"/>
            <color indexed="8"/>
            <rFont val="Arial"/>
            <family val="2"/>
          </rPr>
          <t xml:space="preserve">Usuario:
</t>
        </r>
        <r>
          <rPr>
            <sz val="9"/>
            <color indexed="8"/>
            <rFont val="Arial"/>
            <family val="2"/>
          </rPr>
          <t>La importancia del proyecto es con respecto a la meta de resultado del plan de desarrollo</t>
        </r>
      </text>
    </comment>
    <comment ref="F27" authorId="1">
      <text>
        <r>
          <rPr>
            <sz val="18"/>
            <color indexed="81"/>
            <rFont val="Tahoma"/>
            <family val="2"/>
          </rPr>
          <t xml:space="preserve">
VOY POR AQUI</t>
        </r>
      </text>
    </comment>
  </commentList>
</comments>
</file>

<file path=xl/sharedStrings.xml><?xml version="1.0" encoding="utf-8"?>
<sst xmlns="http://schemas.openxmlformats.org/spreadsheetml/2006/main" count="117" uniqueCount="96">
  <si>
    <t>PLAN</t>
  </si>
  <si>
    <t>PROCESO  DE  PLANIFICACIÓN  DEPARTAMENTAL</t>
  </si>
  <si>
    <t>PAGINA: 1 de 1</t>
  </si>
  <si>
    <t>LINEAS ESTRATÉGICAS</t>
  </si>
  <si>
    <t>COMPONENTE</t>
  </si>
  <si>
    <t>CODIGO</t>
  </si>
  <si>
    <t>PROYECTO</t>
  </si>
  <si>
    <t xml:space="preserve"> NIVEL DE IMPORTANCIA DEL PROYECTO
%</t>
  </si>
  <si>
    <t xml:space="preserve"> INDICADOR</t>
  </si>
  <si>
    <t>VALOR ACTUAL</t>
  </si>
  <si>
    <t>VALOR ESPERADO</t>
  </si>
  <si>
    <t>META DE PRODUCTO POR PERIODO</t>
  </si>
  <si>
    <t>META  DE PRODUCTO POR ACTIVIDAD</t>
  </si>
  <si>
    <t>RECURSOS  MILLONES</t>
  </si>
  <si>
    <t>RESPONSABLE</t>
  </si>
  <si>
    <t>OBSERVACIONES</t>
  </si>
  <si>
    <t>1o TRIM.</t>
  </si>
  <si>
    <t>2o TRIM.</t>
  </si>
  <si>
    <t>3o TRIM.</t>
  </si>
  <si>
    <t>4o TRIM.</t>
  </si>
  <si>
    <t>ACTIVIDADES</t>
  </si>
  <si>
    <t>META DE ACTIVIDAD</t>
  </si>
  <si>
    <t>NOMBRE DEL INDICADOR</t>
  </si>
  <si>
    <t>PROPIOS</t>
  </si>
  <si>
    <t>CREDITO</t>
  </si>
  <si>
    <t>NACION</t>
  </si>
  <si>
    <t>MCP</t>
  </si>
  <si>
    <t>OTROS CONTRAPARTIDA</t>
  </si>
  <si>
    <t xml:space="preserve">OBJETIVO LINEA ESTRATÉGICA:   Aumentar el ranking de competitividad departamental, con un desarrollo económico  fortalecido y diversificado en productividad para la generación empresarial, a través de la ciencia, tecnología e innovación con  </t>
  </si>
  <si>
    <t xml:space="preserve">  oportunidades en su ubicación geográfica y fertilidad de sus suelos cordobeses.</t>
  </si>
  <si>
    <r>
      <t>SECTOR</t>
    </r>
    <r>
      <rPr>
        <sz val="9"/>
        <color indexed="8"/>
        <rFont val="Arial"/>
        <family val="2"/>
      </rPr>
      <t>:</t>
    </r>
  </si>
  <si>
    <t xml:space="preserve">                  </t>
  </si>
  <si>
    <t>META DEL CUATRIENIO</t>
  </si>
  <si>
    <t>TECNOLOGIAS DE LA INFORMACIÓN Y LASCOMUNICACIONES - TICs</t>
  </si>
  <si>
    <t>COMPETITIVIDAD E INFRAESTRUCTURAS ESTRATEGICAS</t>
  </si>
  <si>
    <t>RESPONSABLE: RICARDO FABIAN PASTRANA MUÑOZ</t>
  </si>
  <si>
    <t>PROMOCION DEL DESARROLLO</t>
  </si>
  <si>
    <r>
      <t>OBJETIVO TEMATICO:</t>
    </r>
    <r>
      <rPr>
        <sz val="9"/>
        <color indexed="8"/>
        <rFont val="Arial"/>
        <family val="2"/>
      </rPr>
      <t xml:space="preserve"> GENERAR CONDICIONES EN INFRAESTRUCTURA, MOVILIDAD Y COBERTURA DE SERVICIOS PÚBLICOS ADECUADAS PARA EL INCREMENTO DE DE LA COMPETITIVIDAD Y LA PRODUCTIVIDAD DEL DEPARTAMENTO. </t>
    </r>
  </si>
  <si>
    <r>
      <t xml:space="preserve">OBJETIVO ESTRATÉGICO DEL COMPONENTE:  Ampliar el uso de las herramientas tecnológicos a través de la donación de equipos de cómputo por parte de las Empresas Privadas y Públicas a Instituciones Educativas.          </t>
    </r>
    <r>
      <rPr>
        <b/>
        <sz val="9"/>
        <color indexed="10"/>
        <rFont val="Arial"/>
        <family val="2"/>
      </rPr>
      <t xml:space="preserve">Conseguir que las ciudades y los asentamientos humanos sean inclusivos, seguros, y fomentar la innovación.       </t>
    </r>
    <r>
      <rPr>
        <b/>
        <sz val="9"/>
        <color indexed="8"/>
        <rFont val="Arial"/>
        <family val="2"/>
      </rPr>
      <t xml:space="preserve">       
</t>
    </r>
  </si>
  <si>
    <t>PROGRAMA:   Gente TIC.</t>
  </si>
  <si>
    <t>27 puntos Vive digital en los territorios más apartados del departamento.</t>
  </si>
  <si>
    <t xml:space="preserve">20.000 personas  en edades de 5 a 74 años beneficiadas con espacios y uso de las TIC´s  </t>
  </si>
  <si>
    <t>Número de Puntos Vive Digital</t>
  </si>
  <si>
    <t>Número de  personas beneficiadas con espacios y uso de las TIC´s.</t>
  </si>
  <si>
    <t>No.  puntos Vive digital en los territorios más apartados del departamento.</t>
  </si>
  <si>
    <t>PROGRAMA:     Córdoba Competitiva con TIC´s</t>
  </si>
  <si>
    <t>Dirección TICs</t>
  </si>
  <si>
    <t>10.000 personas sensibilizadas en el uso adecuado de las herramientas tecnológicas</t>
  </si>
  <si>
    <t>Número de personas sensibilizadas en el uso adecuado de las herramientas tecnológicas</t>
  </si>
  <si>
    <t>No. de personas sensibilizadas en el uso adecuado de las herramientas tecnológicas</t>
  </si>
  <si>
    <t>1 convenio con el prestador del servicio de Cinema, para la proyección gratuita de películas en formato espacialmente adecuado para personas con discapacidad realizado.</t>
  </si>
  <si>
    <t>25% personas en condición de discapacidad  con herramientas tecnológicas</t>
  </si>
  <si>
    <t>Porcentaje de personas en condición de  discapacidad utilizando herramientas tecnológicas.</t>
  </si>
  <si>
    <t>Dirección TICs - Dirección de Discapacidad</t>
  </si>
  <si>
    <t>78.920 herramientas tecnológicas gestionadas.</t>
  </si>
  <si>
    <t>Número de herramientas tecnológicas gestionadas</t>
  </si>
  <si>
    <t>30 entidades del sector salud con sistemas de información de software de consultoría en el manejo de la información fortalecidas</t>
  </si>
  <si>
    <t>Número de Entidades del sector Salud fortalecidos.</t>
  </si>
  <si>
    <t>Dirección TICs, Secretaria de Salud</t>
  </si>
  <si>
    <t>200 personas formadas en uso de herramientas tecnológicas que incrementen la eficiencia y rentabilidad de sus procesos productivos</t>
  </si>
  <si>
    <t>Número de personas formadas en uso de herramientas tecnológicas</t>
  </si>
  <si>
    <t>80% de los funcionarios de la  de la Gobernación capacitados</t>
  </si>
  <si>
    <t>% de funcionarios  capacitados.</t>
  </si>
  <si>
    <t>Dirección TICs, Secretaria de gestion</t>
  </si>
  <si>
    <t>8 campañas en turismo realizadas a nivel regional y nacional e internacional</t>
  </si>
  <si>
    <t>Número de Campañas de turismo realizadas</t>
  </si>
  <si>
    <t xml:space="preserve">Gestionar la dotacion y creacion de centros comunitarios con acceso a internet </t>
  </si>
  <si>
    <t>No.de  personas beneficiadas con espacios y uso de las TIC´s.</t>
  </si>
  <si>
    <t>Desarrollo de estrategias de promocion y apropiacion de centros comunitarios con acceso a internet para las personas</t>
  </si>
  <si>
    <t>Desarrollo de estrategias de apropiacion y sensibilizacion en el uso adecuado de herramientas tecnologicas</t>
  </si>
  <si>
    <t>realizar acercamientos con entidades publicas y privadas que conlleven a la firma del convenio Cinema para Todos para poblacion con discapacidad</t>
  </si>
  <si>
    <t>adquisiciones  de herramientas tecnologicas para personas en condicion de discapacidad .</t>
  </si>
  <si>
    <t>*gestion   de terminales con el programa Computadores para educar
*adquisicion  de terminales .</t>
  </si>
  <si>
    <t>Adelantar acciones de políticas públicas para el manejo de la informacion del sector salud.</t>
  </si>
  <si>
    <t>Realizar acciones para la apropiacion tecnologica de las personas. (Formacion, Sensibilizacion)</t>
  </si>
  <si>
    <t xml:space="preserve">Sesiones de Formacion (Actas)
Financiacion en Diplomados y talleres A Funcionarios.
</t>
  </si>
  <si>
    <t>Encuentros regionales de turismo(eventos)</t>
  </si>
  <si>
    <t>1 Convenio celebrado</t>
  </si>
  <si>
    <t>PLAN DE ACCIÓN  -  2018</t>
  </si>
  <si>
    <t>VALOR ACTUAL - LINEA BASE 2017</t>
  </si>
  <si>
    <t>VALOR ESPERADO 2018</t>
  </si>
  <si>
    <t>VERSION: 03</t>
  </si>
  <si>
    <t>FECHA: 11-01-2017</t>
  </si>
  <si>
    <t xml:space="preserve">PLAN DE DESARROLLO 2016-2019 "UNIDOS POR CÓRDOBA </t>
  </si>
  <si>
    <t>DEPENDENCIA: DIRECCIÓN DE TIC´S</t>
  </si>
  <si>
    <t>SUBPROGRAMA: Puntos de Paz</t>
  </si>
  <si>
    <t xml:space="preserve">COMPONENTE: TECNOLOGIAS DE LA INFORMACIÓN Y LASCOMUNICACIONES - TICs  </t>
  </si>
  <si>
    <t>ONJETIVO: Fomentar la construcción de la paz y la reconciliación a través de programas de desarrollo económico y social en zonas especiales, de sensibilización social, dándoles prelación a los niños, las niñas y las mujeres víctimas del conflicto en todo el departamento de Córdoba</t>
  </si>
  <si>
    <t>ESTRATEGIA: COMPETITIVIDAD E INFRAESTRUCTURAS ESTRATEGICAS</t>
  </si>
  <si>
    <t>SUBPROGRAMA: En TIC confío</t>
  </si>
  <si>
    <t>SUBPROGRAMA: TIC´s para personas con discapacidad</t>
  </si>
  <si>
    <t>SUBPROGRAMA: Acceso y apropiación de las tic´s</t>
  </si>
  <si>
    <t>SUBPROGRAMA: Manejo de la información del Sector Salud</t>
  </si>
  <si>
    <t>SUBPROGRAMA: Implementar programas de formación en mejores técnicas de Agro e industria</t>
  </si>
  <si>
    <t>SUBPROGRAMA: Gobierno Inteligente</t>
  </si>
  <si>
    <t>SUBPROGRAMA: Córdoba Atractiva y cultural</t>
  </si>
</sst>
</file>

<file path=xl/styles.xml><?xml version="1.0" encoding="utf-8"?>
<styleSheet xmlns="http://schemas.openxmlformats.org/spreadsheetml/2006/main">
  <numFmts count="4">
    <numFmt numFmtId="180" formatCode="#,##0.00&quot; € &quot;;\-#,##0.00&quot; € &quot;;&quot; -&quot;#&quot; € &quot;;@\ "/>
    <numFmt numFmtId="181" formatCode="&quot;$ &quot;#,##0"/>
    <numFmt numFmtId="182" formatCode="#,##0.00&quot;    &quot;;\-#,##0.00&quot;    &quot;;&quot; -&quot;#&quot;    &quot;;@\ "/>
    <numFmt numFmtId="183" formatCode="#,##0&quot;    &quot;;\-#,##0&quot;    &quot;;&quot; -&quot;#&quot;    &quot;;@\ "/>
  </numFmts>
  <fonts count="18"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.5"/>
      <color indexed="8"/>
      <name val="Arial"/>
      <family val="2"/>
    </font>
    <font>
      <sz val="10.5"/>
      <color indexed="10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sz val="18"/>
      <color indexed="81"/>
      <name val="Tahoma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4" tint="0.59999389629810485"/>
        <bgColor indexed="3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180" fontId="13" fillId="0" borderId="0" applyBorder="0" applyProtection="0"/>
    <xf numFmtId="182" fontId="10" fillId="0" borderId="0"/>
    <xf numFmtId="0" fontId="17" fillId="0" borderId="0"/>
  </cellStyleXfs>
  <cellXfs count="102">
    <xf numFmtId="0" fontId="0" fillId="0" borderId="0" xfId="0"/>
    <xf numFmtId="0" fontId="1" fillId="0" borderId="0" xfId="0" applyNumberFormat="1" applyFont="1"/>
    <xf numFmtId="3" fontId="1" fillId="0" borderId="0" xfId="0" applyNumberFormat="1" applyFont="1"/>
    <xf numFmtId="0" fontId="1" fillId="0" borderId="0" xfId="0" applyNumberFormat="1" applyFont="1" applyAlignment="1">
      <alignment horizontal="justify" vertical="top"/>
    </xf>
    <xf numFmtId="0" fontId="0" fillId="0" borderId="0" xfId="0" applyNumberFormat="1"/>
    <xf numFmtId="0" fontId="1" fillId="2" borderId="0" xfId="0" applyNumberFormat="1" applyFont="1" applyFill="1"/>
    <xf numFmtId="0" fontId="4" fillId="0" borderId="0" xfId="0" applyNumberFormat="1" applyFont="1" applyFill="1" applyAlignment="1"/>
    <xf numFmtId="3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justify" vertical="top"/>
    </xf>
    <xf numFmtId="0" fontId="1" fillId="0" borderId="0" xfId="0" applyNumberFormat="1" applyFont="1" applyBorder="1"/>
    <xf numFmtId="0" fontId="5" fillId="0" borderId="1" xfId="0" applyNumberFormat="1" applyFont="1" applyBorder="1"/>
    <xf numFmtId="0" fontId="6" fillId="0" borderId="1" xfId="0" applyNumberFormat="1" applyFont="1" applyBorder="1"/>
    <xf numFmtId="3" fontId="5" fillId="0" borderId="1" xfId="0" applyNumberFormat="1" applyFont="1" applyBorder="1"/>
    <xf numFmtId="0" fontId="5" fillId="0" borderId="2" xfId="0" applyNumberFormat="1" applyFont="1" applyBorder="1"/>
    <xf numFmtId="0" fontId="6" fillId="0" borderId="3" xfId="0" applyNumberFormat="1" applyFont="1" applyBorder="1" applyAlignment="1">
      <alignment horizontal="justify" vertical="top"/>
    </xf>
    <xf numFmtId="0" fontId="5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3" xfId="0" applyNumberFormat="1" applyFont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justify" vertical="top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0" fillId="0" borderId="4" xfId="0" applyNumberForma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left" vertical="center" wrapText="1"/>
    </xf>
    <xf numFmtId="0" fontId="17" fillId="0" borderId="0" xfId="3"/>
    <xf numFmtId="0" fontId="4" fillId="4" borderId="2" xfId="0" applyNumberFormat="1" applyFont="1" applyFill="1" applyBorder="1" applyAlignment="1">
      <alignment horizontal="left" vertical="center" wrapText="1"/>
    </xf>
    <xf numFmtId="0" fontId="4" fillId="4" borderId="7" xfId="0" applyNumberFormat="1" applyFont="1" applyFill="1" applyBorder="1" applyAlignment="1">
      <alignment horizontal="left" vertical="center" wrapText="1"/>
    </xf>
    <xf numFmtId="0" fontId="4" fillId="4" borderId="3" xfId="0" applyNumberFormat="1" applyFont="1" applyFill="1" applyBorder="1" applyAlignment="1">
      <alignment horizontal="left" vertical="center" wrapText="1"/>
    </xf>
    <xf numFmtId="0" fontId="4" fillId="4" borderId="2" xfId="0" applyNumberFormat="1" applyFont="1" applyFill="1" applyBorder="1" applyAlignment="1">
      <alignment horizontal="left"/>
    </xf>
    <xf numFmtId="0" fontId="4" fillId="4" borderId="7" xfId="0" applyNumberFormat="1" applyFont="1" applyFill="1" applyBorder="1" applyAlignment="1">
      <alignment horizontal="left"/>
    </xf>
    <xf numFmtId="0" fontId="4" fillId="4" borderId="3" xfId="0" applyNumberFormat="1" applyFont="1" applyFill="1" applyBorder="1" applyAlignment="1">
      <alignment horizontal="left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left" vertical="center" wrapText="1"/>
    </xf>
    <xf numFmtId="0" fontId="4" fillId="4" borderId="6" xfId="0" applyNumberFormat="1" applyFont="1" applyFill="1" applyBorder="1" applyAlignment="1">
      <alignment horizontal="left"/>
    </xf>
    <xf numFmtId="0" fontId="4" fillId="3" borderId="6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/>
    <xf numFmtId="0" fontId="1" fillId="0" borderId="0" xfId="0" applyNumberFormat="1" applyFont="1" applyFill="1"/>
    <xf numFmtId="3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83" fontId="9" fillId="0" borderId="10" xfId="2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/>
    <xf numFmtId="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justify" vertical="top"/>
    </xf>
    <xf numFmtId="0" fontId="11" fillId="0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justify" vertical="top"/>
    </xf>
    <xf numFmtId="0" fontId="11" fillId="0" borderId="0" xfId="0" applyNumberFormat="1" applyFont="1" applyFill="1"/>
    <xf numFmtId="0" fontId="11" fillId="0" borderId="10" xfId="0" applyNumberFormat="1" applyFont="1" applyFill="1" applyBorder="1" applyAlignment="1">
      <alignment horizontal="center" textRotation="90" wrapText="1"/>
    </xf>
    <xf numFmtId="183" fontId="9" fillId="0" borderId="10" xfId="2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>
      <alignment horizontal="justify" vertical="top"/>
    </xf>
    <xf numFmtId="0" fontId="3" fillId="0" borderId="8" xfId="0" applyNumberFormat="1" applyFont="1" applyFill="1" applyBorder="1" applyAlignment="1"/>
    <xf numFmtId="0" fontId="9" fillId="0" borderId="8" xfId="2" applyNumberFormat="1" applyFont="1" applyFill="1" applyBorder="1" applyAlignment="1" applyProtection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 wrapText="1"/>
    </xf>
    <xf numFmtId="183" fontId="9" fillId="0" borderId="8" xfId="2" applyNumberFormat="1" applyFont="1" applyFill="1" applyBorder="1" applyAlignment="1" applyProtection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vertical="center" wrapText="1"/>
    </xf>
    <xf numFmtId="0" fontId="1" fillId="0" borderId="8" xfId="0" applyNumberFormat="1" applyFont="1" applyFill="1" applyBorder="1" applyAlignment="1">
      <alignment horizontal="justify" vertical="top"/>
    </xf>
    <xf numFmtId="0" fontId="3" fillId="0" borderId="9" xfId="0" applyNumberFormat="1" applyFont="1" applyFill="1" applyBorder="1" applyAlignment="1"/>
    <xf numFmtId="183" fontId="9" fillId="0" borderId="9" xfId="2" applyNumberFormat="1" applyFont="1" applyFill="1" applyBorder="1" applyAlignment="1" applyProtection="1">
      <alignment horizontal="center" vertical="center" wrapText="1"/>
    </xf>
    <xf numFmtId="9" fontId="0" fillId="0" borderId="9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justify" vertical="top"/>
    </xf>
    <xf numFmtId="0" fontId="11" fillId="0" borderId="9" xfId="0" applyNumberFormat="1" applyFont="1" applyFill="1" applyBorder="1"/>
    <xf numFmtId="0" fontId="9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 wrapText="1"/>
    </xf>
    <xf numFmtId="181" fontId="11" fillId="0" borderId="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textRotation="90" wrapText="1"/>
    </xf>
    <xf numFmtId="9" fontId="0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181" fontId="8" fillId="0" borderId="8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textRotation="90" wrapText="1"/>
    </xf>
    <xf numFmtId="0" fontId="0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justify" vertical="top"/>
    </xf>
  </cellXfs>
  <cellStyles count="4">
    <cellStyle name="Euro" xfId="1"/>
    <cellStyle name="Millares" xfId="2" builtinId="3"/>
    <cellStyle name="Normal" xfId="0" builtinId="0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0</xdr:rowOff>
    </xdr:from>
    <xdr:to>
      <xdr:col>6</xdr:col>
      <xdr:colOff>323850</xdr:colOff>
      <xdr:row>6</xdr:row>
      <xdr:rowOff>123825</xdr:rowOff>
    </xdr:to>
    <xdr:pic>
      <xdr:nvPicPr>
        <xdr:cNvPr id="1128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0"/>
          <a:ext cx="4419600" cy="11049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8"/>
  <sheetViews>
    <sheetView tabSelected="1" view="pageBreakPreview" zoomScale="80" zoomScaleNormal="80" zoomScaleSheetLayoutView="80" workbookViewId="0">
      <selection activeCell="K30" sqref="K30"/>
    </sheetView>
  </sheetViews>
  <sheetFormatPr baseColWidth="10" defaultColWidth="10.5" defaultRowHeight="27" customHeight="1"/>
  <cols>
    <col min="1" max="1" width="7.25" style="1" customWidth="1"/>
    <col min="2" max="2" width="15.75" style="9" customWidth="1"/>
    <col min="3" max="3" width="9.75" style="1" customWidth="1"/>
    <col min="4" max="4" width="8" style="1" customWidth="1"/>
    <col min="5" max="5" width="15.5" style="1" customWidth="1"/>
    <col min="6" max="6" width="7.25" style="1" customWidth="1"/>
    <col min="7" max="7" width="8.875" style="1" customWidth="1"/>
    <col min="8" max="8" width="6.625" style="1" customWidth="1"/>
    <col min="9" max="9" width="5.875" style="1" customWidth="1"/>
    <col min="10" max="10" width="6.25" style="1" customWidth="1"/>
    <col min="11" max="11" width="5.625" style="1" customWidth="1"/>
    <col min="12" max="12" width="18.625" style="1" customWidth="1"/>
    <col min="13" max="13" width="9" style="1" customWidth="1"/>
    <col min="14" max="14" width="13.5" style="1" customWidth="1"/>
    <col min="15" max="15" width="9.875" style="1" customWidth="1"/>
    <col min="16" max="16" width="10.5" style="2" customWidth="1"/>
    <col min="17" max="17" width="8.625" style="1" customWidth="1"/>
    <col min="18" max="18" width="7.75" style="1" customWidth="1"/>
    <col min="19" max="19" width="7" style="1" customWidth="1"/>
    <col min="20" max="20" width="4.5" style="1" customWidth="1"/>
    <col min="21" max="21" width="7.25" style="1" customWidth="1"/>
    <col min="22" max="22" width="12.625" style="1" customWidth="1"/>
    <col min="23" max="23" width="8.375" style="3" customWidth="1"/>
    <col min="24" max="24" width="15.25" style="1" customWidth="1"/>
    <col min="25" max="16384" width="10.5" style="1"/>
  </cols>
  <sheetData>
    <row r="1" spans="1:24" ht="12.75" customHeight="1">
      <c r="A1" s="24"/>
      <c r="B1" s="24"/>
      <c r="C1" s="24"/>
      <c r="D1" s="24"/>
      <c r="E1" s="24"/>
      <c r="F1" s="24"/>
      <c r="G1" s="24"/>
      <c r="H1" s="25" t="s">
        <v>0</v>
      </c>
      <c r="I1" s="25"/>
      <c r="J1" s="25"/>
      <c r="K1" s="25"/>
      <c r="L1" s="25"/>
      <c r="M1" s="25"/>
      <c r="N1" s="25"/>
      <c r="O1" s="25"/>
      <c r="P1" s="25"/>
      <c r="Q1" s="25"/>
      <c r="R1" s="25" t="s">
        <v>81</v>
      </c>
      <c r="S1" s="25"/>
      <c r="T1" s="25"/>
      <c r="U1" s="25"/>
      <c r="V1" s="25"/>
      <c r="W1" s="25"/>
    </row>
    <row r="2" spans="1:24" ht="12.75" customHeight="1">
      <c r="A2" s="24"/>
      <c r="B2" s="24"/>
      <c r="C2" s="24"/>
      <c r="D2" s="24"/>
      <c r="E2" s="24"/>
      <c r="F2" s="24"/>
      <c r="G2" s="24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2.75" customHeight="1">
      <c r="A3" s="24"/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4" ht="12.75" customHeight="1">
      <c r="A4" s="24"/>
      <c r="B4" s="24"/>
      <c r="C4" s="24"/>
      <c r="D4" s="24"/>
      <c r="E4" s="24"/>
      <c r="F4" s="24"/>
      <c r="G4" s="24"/>
      <c r="H4" s="25" t="s">
        <v>78</v>
      </c>
      <c r="I4" s="25"/>
      <c r="J4" s="25"/>
      <c r="K4" s="25"/>
      <c r="L4" s="25"/>
      <c r="M4" s="25"/>
      <c r="N4" s="25"/>
      <c r="O4" s="25"/>
      <c r="P4" s="25"/>
      <c r="Q4" s="25"/>
      <c r="R4" s="25" t="s">
        <v>82</v>
      </c>
      <c r="S4" s="25"/>
      <c r="T4" s="25"/>
      <c r="U4" s="25"/>
      <c r="V4" s="25"/>
      <c r="W4" s="25"/>
    </row>
    <row r="5" spans="1:24" ht="13.9" customHeight="1">
      <c r="A5" s="24"/>
      <c r="B5" s="24"/>
      <c r="C5" s="24"/>
      <c r="D5" s="24"/>
      <c r="E5" s="24"/>
      <c r="F5" s="24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4" ht="12.75" customHeight="1">
      <c r="A6" s="24"/>
      <c r="B6" s="24"/>
      <c r="C6" s="24"/>
      <c r="D6" s="24"/>
      <c r="E6" s="24"/>
      <c r="F6" s="24"/>
      <c r="G6" s="24"/>
      <c r="H6" s="26" t="s">
        <v>1</v>
      </c>
      <c r="I6" s="26"/>
      <c r="J6" s="26"/>
      <c r="K6" s="26"/>
      <c r="L6" s="26"/>
      <c r="M6" s="26"/>
      <c r="N6" s="26"/>
      <c r="O6" s="26"/>
      <c r="P6" s="26"/>
      <c r="Q6" s="26"/>
      <c r="R6" s="26" t="s">
        <v>2</v>
      </c>
      <c r="S6" s="26"/>
      <c r="T6" s="26"/>
      <c r="U6" s="26"/>
      <c r="V6" s="26"/>
      <c r="W6" s="26"/>
    </row>
    <row r="7" spans="1:24" ht="9.9499999999999993" customHeight="1">
      <c r="A7" s="24"/>
      <c r="B7" s="24"/>
      <c r="C7" s="24"/>
      <c r="D7" s="24"/>
      <c r="E7" s="24"/>
      <c r="F7" s="24"/>
      <c r="G7" s="24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4" ht="18" hidden="1" customHeight="1">
      <c r="A8" s="21" t="s">
        <v>3</v>
      </c>
      <c r="B8" s="21"/>
      <c r="C8" s="10" t="s">
        <v>34</v>
      </c>
      <c r="D8" s="11"/>
      <c r="E8" s="11"/>
      <c r="F8" s="1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4" ht="18" hidden="1" customHeight="1">
      <c r="A9" s="10" t="s">
        <v>28</v>
      </c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2"/>
      <c r="Q9" s="10"/>
      <c r="R9" s="10"/>
      <c r="S9" s="10"/>
      <c r="T9" s="10"/>
      <c r="U9" s="10"/>
      <c r="V9" s="13"/>
      <c r="W9" s="14"/>
    </row>
    <row r="10" spans="1:24" ht="18" hidden="1" customHeight="1">
      <c r="A10" s="10"/>
      <c r="B10" s="10"/>
      <c r="C10" s="10" t="s">
        <v>29</v>
      </c>
      <c r="D10" s="11"/>
      <c r="E10" s="11"/>
      <c r="F10" s="11"/>
      <c r="G10" s="11"/>
      <c r="H10" s="11"/>
      <c r="I10" s="11"/>
      <c r="J10" s="11"/>
      <c r="K10" s="1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4" s="4" customFormat="1" ht="16.899999999999999" hidden="1" customHeight="1">
      <c r="A11" s="20" t="s">
        <v>30</v>
      </c>
      <c r="B11" s="20"/>
      <c r="C11" s="15" t="s">
        <v>36</v>
      </c>
      <c r="D11" s="1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4" s="4" customFormat="1" ht="21.6" hidden="1" customHeight="1">
      <c r="A12" s="10" t="s">
        <v>4</v>
      </c>
      <c r="B12" s="16"/>
      <c r="C12" s="10" t="s">
        <v>33</v>
      </c>
      <c r="D12" s="11"/>
      <c r="E12" s="11"/>
      <c r="F12" s="23" t="s">
        <v>31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17"/>
    </row>
    <row r="13" spans="1:24" s="4" customFormat="1" ht="34.5" hidden="1" customHeight="1">
      <c r="A13" s="20" t="s">
        <v>38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4" s="4" customFormat="1" ht="34.5" hidden="1" customHeight="1">
      <c r="A14" s="20" t="s">
        <v>37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4" s="4" customFormat="1" ht="28.5" hidden="1" customHeight="1">
      <c r="A15" s="20" t="s">
        <v>35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4" s="28" customFormat="1" ht="12.75" customHeight="1">
      <c r="A16" s="27" t="s">
        <v>83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8" s="28" customFormat="1" ht="12.75" customHeight="1">
      <c r="A17" s="27" t="s">
        <v>84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8" s="28" customFormat="1" ht="12.75" customHeight="1">
      <c r="A18" s="27" t="s">
        <v>35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8" ht="41.45" customHeight="1">
      <c r="A19" s="35" t="s">
        <v>5</v>
      </c>
      <c r="B19" s="35" t="s">
        <v>6</v>
      </c>
      <c r="C19" s="35" t="s">
        <v>7</v>
      </c>
      <c r="D19" s="35" t="s">
        <v>32</v>
      </c>
      <c r="E19" s="35" t="s">
        <v>8</v>
      </c>
      <c r="F19" s="35" t="s">
        <v>79</v>
      </c>
      <c r="G19" s="35" t="s">
        <v>80</v>
      </c>
      <c r="H19" s="35" t="s">
        <v>11</v>
      </c>
      <c r="I19" s="35"/>
      <c r="J19" s="35"/>
      <c r="K19" s="35"/>
      <c r="L19" s="36" t="s">
        <v>12</v>
      </c>
      <c r="M19" s="37"/>
      <c r="N19" s="35" t="s">
        <v>12</v>
      </c>
      <c r="O19" s="35"/>
      <c r="P19" s="35"/>
      <c r="Q19" s="35" t="s">
        <v>13</v>
      </c>
      <c r="R19" s="35"/>
      <c r="S19" s="35"/>
      <c r="T19" s="35"/>
      <c r="U19" s="35"/>
      <c r="V19" s="35" t="s">
        <v>14</v>
      </c>
      <c r="W19" s="35" t="s">
        <v>15</v>
      </c>
    </row>
    <row r="20" spans="1:28" ht="44.45" customHeight="1">
      <c r="A20" s="35"/>
      <c r="B20" s="35"/>
      <c r="C20" s="35"/>
      <c r="D20" s="35"/>
      <c r="E20" s="35"/>
      <c r="F20" s="35"/>
      <c r="G20" s="35"/>
      <c r="H20" s="36" t="s">
        <v>16</v>
      </c>
      <c r="I20" s="36" t="s">
        <v>17</v>
      </c>
      <c r="J20" s="36" t="s">
        <v>18</v>
      </c>
      <c r="K20" s="36" t="s">
        <v>19</v>
      </c>
      <c r="L20" s="36" t="s">
        <v>20</v>
      </c>
      <c r="M20" s="36" t="s">
        <v>21</v>
      </c>
      <c r="N20" s="36" t="s">
        <v>22</v>
      </c>
      <c r="O20" s="36" t="s">
        <v>9</v>
      </c>
      <c r="P20" s="38" t="s">
        <v>10</v>
      </c>
      <c r="Q20" s="36" t="s">
        <v>23</v>
      </c>
      <c r="R20" s="36" t="s">
        <v>24</v>
      </c>
      <c r="S20" s="36" t="s">
        <v>25</v>
      </c>
      <c r="T20" s="36" t="s">
        <v>26</v>
      </c>
      <c r="U20" s="36" t="s">
        <v>27</v>
      </c>
      <c r="V20" s="35"/>
      <c r="W20" s="35"/>
    </row>
    <row r="21" spans="1:28" ht="12.75">
      <c r="A21" s="41" t="s">
        <v>88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8" ht="12.75">
      <c r="A22" s="41" t="s">
        <v>86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8" ht="12.75">
      <c r="A23" s="41" t="s">
        <v>87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8" ht="12.75" customHeight="1">
      <c r="A24" s="39" t="s">
        <v>39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AB24"/>
    </row>
    <row r="25" spans="1:28" ht="15" customHeight="1">
      <c r="A25" s="40" t="s">
        <v>85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AB25"/>
    </row>
    <row r="26" spans="1:28" s="45" customFormat="1" ht="84.6" customHeight="1">
      <c r="A26" s="89"/>
      <c r="B26" s="67" t="s">
        <v>40</v>
      </c>
      <c r="C26" s="90">
        <v>0.03</v>
      </c>
      <c r="D26" s="67">
        <v>27</v>
      </c>
      <c r="E26" s="67" t="s">
        <v>42</v>
      </c>
      <c r="F26" s="42">
        <v>20</v>
      </c>
      <c r="G26" s="42">
        <v>4</v>
      </c>
      <c r="H26" s="67">
        <v>1</v>
      </c>
      <c r="I26" s="67">
        <v>1</v>
      </c>
      <c r="J26" s="67">
        <v>1</v>
      </c>
      <c r="K26" s="67">
        <v>1</v>
      </c>
      <c r="L26" s="67" t="s">
        <v>66</v>
      </c>
      <c r="M26" s="67">
        <v>4</v>
      </c>
      <c r="N26" s="67" t="s">
        <v>44</v>
      </c>
      <c r="O26" s="43">
        <f>F26</f>
        <v>20</v>
      </c>
      <c r="P26" s="43">
        <f>F26+G26</f>
        <v>24</v>
      </c>
      <c r="Q26" s="91">
        <v>0</v>
      </c>
      <c r="R26" s="91">
        <v>0</v>
      </c>
      <c r="S26" s="92">
        <v>0</v>
      </c>
      <c r="T26" s="91">
        <v>0</v>
      </c>
      <c r="U26" s="91">
        <v>0</v>
      </c>
      <c r="V26" s="72" t="s">
        <v>46</v>
      </c>
      <c r="W26" s="73"/>
    </row>
    <row r="27" spans="1:28" s="45" customFormat="1" ht="91.5" customHeight="1">
      <c r="A27" s="93"/>
      <c r="B27" s="94" t="s">
        <v>41</v>
      </c>
      <c r="C27" s="95">
        <v>0.03</v>
      </c>
      <c r="D27" s="94">
        <v>20000</v>
      </c>
      <c r="E27" s="94" t="s">
        <v>43</v>
      </c>
      <c r="F27" s="96">
        <v>24200</v>
      </c>
      <c r="G27" s="96">
        <v>5000</v>
      </c>
      <c r="H27" s="94">
        <v>0</v>
      </c>
      <c r="I27" s="94">
        <v>2500</v>
      </c>
      <c r="J27" s="94">
        <v>1000</v>
      </c>
      <c r="K27" s="94">
        <v>1500</v>
      </c>
      <c r="L27" s="94" t="s">
        <v>68</v>
      </c>
      <c r="M27" s="94">
        <v>5000</v>
      </c>
      <c r="N27" s="94" t="s">
        <v>67</v>
      </c>
      <c r="O27" s="97">
        <f>F27</f>
        <v>24200</v>
      </c>
      <c r="P27" s="97">
        <f>F27+G27</f>
        <v>29200</v>
      </c>
      <c r="Q27" s="98">
        <v>2</v>
      </c>
      <c r="R27" s="98">
        <v>0</v>
      </c>
      <c r="S27" s="99">
        <v>0</v>
      </c>
      <c r="T27" s="98">
        <v>0</v>
      </c>
      <c r="U27" s="98">
        <v>0</v>
      </c>
      <c r="V27" s="100" t="s">
        <v>46</v>
      </c>
      <c r="W27" s="101"/>
    </row>
    <row r="28" spans="1:28" ht="12.75" customHeight="1">
      <c r="A28" s="29" t="s">
        <v>39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1"/>
      <c r="AB28"/>
    </row>
    <row r="29" spans="1:28" ht="15" customHeight="1">
      <c r="A29" s="32" t="s">
        <v>89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/>
      <c r="AB29"/>
    </row>
    <row r="30" spans="1:28" s="45" customFormat="1" ht="123.4" customHeight="1">
      <c r="A30" s="83"/>
      <c r="B30" s="84" t="s">
        <v>47</v>
      </c>
      <c r="C30" s="76">
        <v>0.08</v>
      </c>
      <c r="D30" s="85">
        <v>10000</v>
      </c>
      <c r="E30" s="85" t="s">
        <v>48</v>
      </c>
      <c r="F30" s="86">
        <v>9447</v>
      </c>
      <c r="G30" s="86">
        <v>553</v>
      </c>
      <c r="H30" s="87">
        <v>0</v>
      </c>
      <c r="I30" s="87">
        <v>0</v>
      </c>
      <c r="J30" s="87">
        <v>353</v>
      </c>
      <c r="K30" s="87">
        <v>200</v>
      </c>
      <c r="L30" s="85" t="s">
        <v>69</v>
      </c>
      <c r="M30" s="85">
        <v>2000</v>
      </c>
      <c r="N30" s="85" t="s">
        <v>49</v>
      </c>
      <c r="O30" s="78">
        <f>F30</f>
        <v>9447</v>
      </c>
      <c r="P30" s="78">
        <f>F30+G30</f>
        <v>10000</v>
      </c>
      <c r="Q30" s="79">
        <v>5</v>
      </c>
      <c r="R30" s="79">
        <v>0</v>
      </c>
      <c r="S30" s="88">
        <v>0</v>
      </c>
      <c r="T30" s="79">
        <v>0</v>
      </c>
      <c r="U30" s="79">
        <v>0</v>
      </c>
      <c r="V30" s="81" t="s">
        <v>46</v>
      </c>
      <c r="W30" s="82"/>
    </row>
    <row r="31" spans="1:28" ht="12.75" customHeight="1">
      <c r="A31" s="39" t="s">
        <v>39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AB31"/>
    </row>
    <row r="32" spans="1:28" ht="15" customHeight="1">
      <c r="A32" s="40" t="s">
        <v>90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AB32"/>
    </row>
    <row r="33" spans="1:23" s="45" customFormat="1" ht="131.25" customHeight="1">
      <c r="A33" s="64"/>
      <c r="B33" s="65" t="s">
        <v>50</v>
      </c>
      <c r="C33" s="66"/>
      <c r="D33" s="67">
        <v>1</v>
      </c>
      <c r="E33" s="68" t="s">
        <v>77</v>
      </c>
      <c r="F33" s="42">
        <v>1</v>
      </c>
      <c r="G33" s="69">
        <v>1</v>
      </c>
      <c r="H33" s="69">
        <v>0</v>
      </c>
      <c r="I33" s="69">
        <v>0</v>
      </c>
      <c r="J33" s="69">
        <v>1</v>
      </c>
      <c r="K33" s="69">
        <v>0</v>
      </c>
      <c r="L33" s="67" t="s">
        <v>70</v>
      </c>
      <c r="M33" s="70">
        <v>1</v>
      </c>
      <c r="N33" s="68" t="s">
        <v>77</v>
      </c>
      <c r="O33" s="43">
        <f>F33</f>
        <v>1</v>
      </c>
      <c r="P33" s="43">
        <f>F33+G33</f>
        <v>2</v>
      </c>
      <c r="Q33" s="70">
        <v>2.5</v>
      </c>
      <c r="R33" s="71">
        <v>0</v>
      </c>
      <c r="S33" s="71">
        <v>0</v>
      </c>
      <c r="T33" s="70">
        <v>0</v>
      </c>
      <c r="U33" s="70">
        <v>0</v>
      </c>
      <c r="V33" s="72" t="s">
        <v>53</v>
      </c>
      <c r="W33" s="73"/>
    </row>
    <row r="34" spans="1:23" s="45" customFormat="1" ht="124.5" customHeight="1">
      <c r="A34" s="74"/>
      <c r="B34" s="75" t="s">
        <v>51</v>
      </c>
      <c r="C34" s="76"/>
      <c r="D34" s="77">
        <v>0.25</v>
      </c>
      <c r="E34" s="75" t="s">
        <v>52</v>
      </c>
      <c r="F34" s="77">
        <v>0.2</v>
      </c>
      <c r="G34" s="77">
        <v>0.05</v>
      </c>
      <c r="H34" s="77">
        <v>0</v>
      </c>
      <c r="I34" s="77">
        <v>0.02</v>
      </c>
      <c r="J34" s="77">
        <v>0.03</v>
      </c>
      <c r="K34" s="77">
        <v>0</v>
      </c>
      <c r="L34" s="75" t="s">
        <v>71</v>
      </c>
      <c r="M34" s="77">
        <v>0.1</v>
      </c>
      <c r="N34" s="75" t="s">
        <v>52</v>
      </c>
      <c r="O34" s="77">
        <f>F34</f>
        <v>0.2</v>
      </c>
      <c r="P34" s="78">
        <f>F34+G34</f>
        <v>0.25</v>
      </c>
      <c r="Q34" s="79">
        <v>2.5</v>
      </c>
      <c r="R34" s="79">
        <v>0</v>
      </c>
      <c r="S34" s="79">
        <v>0</v>
      </c>
      <c r="T34" s="79">
        <v>0</v>
      </c>
      <c r="U34" s="80">
        <v>0</v>
      </c>
      <c r="V34" s="81" t="s">
        <v>53</v>
      </c>
      <c r="W34" s="82"/>
    </row>
    <row r="35" spans="1:23" s="5" customFormat="1" ht="17.25" customHeight="1">
      <c r="A35" s="39" t="s">
        <v>39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s="5" customFormat="1" ht="18" customHeight="1">
      <c r="A36" s="40" t="s">
        <v>91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s="60" customFormat="1" ht="159.75" customHeight="1">
      <c r="A37" s="61"/>
      <c r="B37" s="62" t="s">
        <v>54</v>
      </c>
      <c r="C37" s="53">
        <v>0.03</v>
      </c>
      <c r="D37" s="54">
        <v>78920</v>
      </c>
      <c r="E37" s="62" t="s">
        <v>55</v>
      </c>
      <c r="F37" s="46">
        <v>86500</v>
      </c>
      <c r="G37" s="46">
        <v>18920</v>
      </c>
      <c r="H37" s="54">
        <v>3920</v>
      </c>
      <c r="I37" s="54">
        <v>4000</v>
      </c>
      <c r="J37" s="54">
        <v>6000</v>
      </c>
      <c r="K37" s="54">
        <v>5000</v>
      </c>
      <c r="L37" s="54" t="s">
        <v>72</v>
      </c>
      <c r="M37" s="54">
        <v>18920</v>
      </c>
      <c r="N37" s="54" t="s">
        <v>55</v>
      </c>
      <c r="O37" s="48">
        <f>F37</f>
        <v>86500</v>
      </c>
      <c r="P37" s="48">
        <f>F37+G37</f>
        <v>105420</v>
      </c>
      <c r="Q37" s="56">
        <v>5</v>
      </c>
      <c r="R37" s="56">
        <v>0</v>
      </c>
      <c r="S37" s="57">
        <v>0</v>
      </c>
      <c r="T37" s="56">
        <v>0</v>
      </c>
      <c r="U37" s="56">
        <v>0</v>
      </c>
      <c r="V37" s="58" t="s">
        <v>46</v>
      </c>
      <c r="W37" s="63"/>
    </row>
    <row r="38" spans="1:23" s="5" customFormat="1" ht="17.25" customHeight="1">
      <c r="A38" s="39" t="s">
        <v>45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s="5" customFormat="1" ht="18" customHeight="1">
      <c r="A39" s="40" t="s">
        <v>92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 s="60" customFormat="1" ht="129.94999999999999" customHeight="1">
      <c r="A40" s="52"/>
      <c r="B40" s="49" t="s">
        <v>56</v>
      </c>
      <c r="C40" s="53">
        <v>0.05</v>
      </c>
      <c r="D40" s="54">
        <v>30</v>
      </c>
      <c r="E40" s="49" t="s">
        <v>57</v>
      </c>
      <c r="F40" s="46">
        <v>0</v>
      </c>
      <c r="G40" s="46">
        <v>10</v>
      </c>
      <c r="H40" s="46">
        <v>3</v>
      </c>
      <c r="I40" s="46">
        <v>3</v>
      </c>
      <c r="J40" s="46">
        <v>2</v>
      </c>
      <c r="K40" s="46">
        <v>2</v>
      </c>
      <c r="L40" s="55" t="s">
        <v>73</v>
      </c>
      <c r="M40" s="54">
        <v>10</v>
      </c>
      <c r="N40" s="49" t="s">
        <v>57</v>
      </c>
      <c r="O40" s="48">
        <f>F40</f>
        <v>0</v>
      </c>
      <c r="P40" s="48">
        <f>F40+G40</f>
        <v>10</v>
      </c>
      <c r="Q40" s="56">
        <v>5</v>
      </c>
      <c r="R40" s="56">
        <v>0</v>
      </c>
      <c r="S40" s="57">
        <v>0</v>
      </c>
      <c r="T40" s="56">
        <v>0</v>
      </c>
      <c r="U40" s="56">
        <v>0</v>
      </c>
      <c r="V40" s="58" t="s">
        <v>58</v>
      </c>
      <c r="W40" s="59"/>
    </row>
    <row r="41" spans="1:23" s="5" customFormat="1" ht="17.25" customHeight="1">
      <c r="A41" s="39" t="s">
        <v>45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s="5" customFormat="1" ht="18" customHeight="1">
      <c r="A42" s="40" t="s">
        <v>93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:23" s="50" customFormat="1" ht="136.5" customHeight="1">
      <c r="B43" s="49" t="s">
        <v>59</v>
      </c>
      <c r="C43" s="51"/>
      <c r="D43" s="49">
        <v>200</v>
      </c>
      <c r="E43" s="49" t="s">
        <v>60</v>
      </c>
      <c r="F43" s="46">
        <v>5</v>
      </c>
      <c r="G43" s="46">
        <v>150</v>
      </c>
      <c r="H43" s="46">
        <v>0</v>
      </c>
      <c r="I43" s="46">
        <v>50</v>
      </c>
      <c r="J43" s="46">
        <v>50</v>
      </c>
      <c r="K43" s="46">
        <v>50</v>
      </c>
      <c r="L43" s="49" t="s">
        <v>74</v>
      </c>
      <c r="M43" s="49">
        <v>150</v>
      </c>
      <c r="N43" s="49" t="s">
        <v>60</v>
      </c>
      <c r="O43" s="48">
        <f>F43</f>
        <v>5</v>
      </c>
      <c r="P43" s="48">
        <f>F43+G43</f>
        <v>155</v>
      </c>
      <c r="Q43" s="49">
        <v>5</v>
      </c>
      <c r="R43" s="46">
        <v>0</v>
      </c>
      <c r="S43" s="46">
        <v>0</v>
      </c>
      <c r="T43" s="46">
        <v>0</v>
      </c>
      <c r="U43" s="46">
        <v>0</v>
      </c>
      <c r="V43" s="49" t="s">
        <v>46</v>
      </c>
      <c r="W43" s="49"/>
    </row>
    <row r="44" spans="1:23" s="5" customFormat="1" ht="17.25" customHeight="1">
      <c r="A44" s="39" t="s">
        <v>45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s="5" customFormat="1" ht="18" customHeight="1">
      <c r="A45" s="40" t="s">
        <v>94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23" s="44" customFormat="1" ht="81.75" customHeight="1">
      <c r="A46" s="18"/>
      <c r="B46" s="46" t="s">
        <v>61</v>
      </c>
      <c r="C46" s="46"/>
      <c r="D46" s="47">
        <v>0.8</v>
      </c>
      <c r="E46" s="46" t="s">
        <v>62</v>
      </c>
      <c r="F46" s="47">
        <v>0.52</v>
      </c>
      <c r="G46" s="47">
        <v>0.2</v>
      </c>
      <c r="H46" s="47">
        <v>0.03</v>
      </c>
      <c r="I46" s="47">
        <v>7.0000000000000007E-2</v>
      </c>
      <c r="J46" s="47">
        <v>7.0000000000000007E-2</v>
      </c>
      <c r="K46" s="47">
        <v>0.03</v>
      </c>
      <c r="L46" s="46" t="s">
        <v>75</v>
      </c>
      <c r="M46" s="47">
        <v>0.2</v>
      </c>
      <c r="N46" s="46" t="s">
        <v>62</v>
      </c>
      <c r="O46" s="47">
        <f>F46</f>
        <v>0.52</v>
      </c>
      <c r="P46" s="48">
        <f>F46+G46</f>
        <v>0.72</v>
      </c>
      <c r="Q46" s="46">
        <v>5</v>
      </c>
      <c r="R46" s="46">
        <v>0</v>
      </c>
      <c r="S46" s="46">
        <v>0</v>
      </c>
      <c r="T46" s="46">
        <v>0</v>
      </c>
      <c r="U46" s="46">
        <v>0</v>
      </c>
      <c r="V46" s="49" t="s">
        <v>63</v>
      </c>
      <c r="W46" s="46"/>
    </row>
    <row r="47" spans="1:23" s="5" customFormat="1" ht="17.25" customHeight="1">
      <c r="A47" s="39" t="s">
        <v>45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s="5" customFormat="1" ht="18" customHeight="1">
      <c r="A48" s="40" t="s">
        <v>95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6" s="45" customFormat="1" ht="89.25" customHeight="1">
      <c r="A49" s="6"/>
      <c r="B49" s="42" t="s">
        <v>64</v>
      </c>
      <c r="C49" s="6"/>
      <c r="D49" s="42">
        <v>8</v>
      </c>
      <c r="E49" s="42" t="s">
        <v>65</v>
      </c>
      <c r="F49" s="42">
        <v>4</v>
      </c>
      <c r="G49" s="42">
        <v>2</v>
      </c>
      <c r="H49" s="42">
        <v>0</v>
      </c>
      <c r="I49" s="42">
        <v>1</v>
      </c>
      <c r="J49" s="42">
        <v>0</v>
      </c>
      <c r="K49" s="42">
        <v>1</v>
      </c>
      <c r="L49" s="42" t="s">
        <v>76</v>
      </c>
      <c r="M49" s="42">
        <v>2</v>
      </c>
      <c r="N49" s="42" t="s">
        <v>65</v>
      </c>
      <c r="O49" s="43">
        <f>F49</f>
        <v>4</v>
      </c>
      <c r="P49" s="43">
        <f>F49+G49</f>
        <v>6</v>
      </c>
      <c r="Q49" s="42">
        <v>5</v>
      </c>
      <c r="R49" s="42">
        <v>0</v>
      </c>
      <c r="S49" s="42">
        <v>0</v>
      </c>
      <c r="T49" s="42">
        <v>0</v>
      </c>
      <c r="U49" s="42">
        <v>0</v>
      </c>
      <c r="V49" s="42" t="s">
        <v>46</v>
      </c>
      <c r="W49" s="19"/>
      <c r="X49" s="44"/>
      <c r="Y49" s="44"/>
      <c r="Z49" s="44"/>
    </row>
    <row r="50" spans="1:26" ht="12.75" customHeight="1">
      <c r="A50" s="6"/>
      <c r="B50" s="18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  <c r="Q50" s="6"/>
      <c r="R50" s="6"/>
      <c r="S50" s="6"/>
      <c r="T50" s="6"/>
      <c r="U50" s="6"/>
      <c r="V50" s="18"/>
      <c r="W50" s="19"/>
      <c r="X50" s="9"/>
      <c r="Y50" s="9"/>
      <c r="Z50" s="9"/>
    </row>
    <row r="51" spans="1:26" ht="12.75" customHeight="1">
      <c r="A51" s="6"/>
      <c r="B51" s="18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  <c r="Q51" s="6"/>
      <c r="R51" s="6"/>
      <c r="S51" s="6"/>
      <c r="T51" s="6"/>
      <c r="U51" s="6"/>
      <c r="V51" s="18"/>
      <c r="W51" s="19"/>
      <c r="X51" s="9"/>
      <c r="Y51" s="9"/>
      <c r="Z51" s="9"/>
    </row>
    <row r="52" spans="1:26" ht="27" customHeight="1">
      <c r="A52" s="6"/>
      <c r="B52" s="1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  <c r="Q52" s="6"/>
      <c r="R52" s="6"/>
      <c r="S52" s="6"/>
      <c r="T52" s="6"/>
      <c r="U52" s="6"/>
      <c r="V52" s="18"/>
      <c r="W52" s="19"/>
      <c r="X52" s="9"/>
      <c r="Y52" s="9"/>
      <c r="Z52" s="9"/>
    </row>
    <row r="53" spans="1:26" ht="12.75" customHeight="1">
      <c r="A53" s="6"/>
      <c r="B53" s="18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6"/>
      <c r="R53" s="6"/>
      <c r="S53" s="6"/>
      <c r="T53" s="6"/>
      <c r="U53" s="6"/>
      <c r="V53" s="18"/>
      <c r="W53" s="19"/>
      <c r="X53" s="9"/>
      <c r="Y53" s="9"/>
      <c r="Z53" s="9"/>
    </row>
    <row r="54" spans="1:26" ht="12.75" customHeight="1">
      <c r="A54" s="6"/>
      <c r="B54" s="18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7"/>
      <c r="Q54" s="6"/>
      <c r="R54" s="6"/>
      <c r="S54" s="6"/>
      <c r="T54" s="6"/>
      <c r="U54" s="6"/>
      <c r="V54" s="18"/>
      <c r="W54" s="19"/>
      <c r="X54" s="9"/>
      <c r="Y54" s="9"/>
      <c r="Z54" s="9"/>
    </row>
    <row r="55" spans="1:26" ht="12.75" customHeight="1">
      <c r="A55" s="6"/>
      <c r="B55" s="18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7"/>
      <c r="Q55" s="6"/>
      <c r="R55" s="6"/>
      <c r="S55" s="6"/>
      <c r="T55" s="6"/>
      <c r="U55" s="6"/>
      <c r="V55" s="18"/>
      <c r="W55" s="19"/>
      <c r="X55" s="9"/>
      <c r="Y55" s="9"/>
      <c r="Z55" s="9"/>
    </row>
    <row r="56" spans="1:26" ht="12.75" customHeight="1">
      <c r="A56" s="6"/>
      <c r="B56" s="18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7"/>
      <c r="Q56" s="6"/>
      <c r="R56" s="6"/>
      <c r="S56" s="6"/>
      <c r="T56" s="6"/>
      <c r="U56" s="6"/>
      <c r="V56" s="18"/>
      <c r="W56" s="19"/>
      <c r="X56" s="9"/>
      <c r="Y56" s="9"/>
      <c r="Z56" s="9"/>
    </row>
    <row r="57" spans="1:26" ht="12.75" customHeight="1">
      <c r="A57" s="6"/>
      <c r="B57" s="1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18"/>
      <c r="W57" s="19"/>
      <c r="X57" s="9"/>
      <c r="Y57" s="9"/>
      <c r="Z57" s="9"/>
    </row>
    <row r="58" spans="1:26" ht="22.5" customHeight="1">
      <c r="A58" s="6"/>
      <c r="B58" s="18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7"/>
      <c r="Q58" s="6"/>
      <c r="R58" s="6"/>
      <c r="S58" s="6"/>
      <c r="T58" s="6"/>
      <c r="U58" s="6"/>
      <c r="V58" s="18"/>
      <c r="W58" s="19"/>
      <c r="X58" s="9"/>
      <c r="Y58" s="9"/>
      <c r="Z58" s="9"/>
    </row>
    <row r="59" spans="1:26" ht="36" customHeight="1">
      <c r="A59" s="6"/>
      <c r="B59" s="1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7"/>
      <c r="Q59" s="6"/>
      <c r="R59" s="6"/>
      <c r="S59" s="6"/>
      <c r="T59" s="6"/>
      <c r="U59" s="6"/>
      <c r="V59" s="18"/>
      <c r="W59" s="19"/>
      <c r="X59" s="9"/>
      <c r="Y59" s="9"/>
      <c r="Z59" s="9"/>
    </row>
    <row r="60" spans="1:26" ht="12.75" customHeight="1">
      <c r="A60" s="6"/>
      <c r="B60" s="18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7"/>
      <c r="Q60" s="6"/>
      <c r="R60" s="6"/>
      <c r="S60" s="6"/>
      <c r="T60" s="6"/>
      <c r="U60" s="6"/>
      <c r="V60" s="18"/>
      <c r="W60" s="19"/>
      <c r="X60" s="9"/>
      <c r="Y60" s="9"/>
      <c r="Z60" s="9"/>
    </row>
    <row r="61" spans="1:26" ht="12.75" customHeight="1">
      <c r="A61" s="6"/>
      <c r="B61" s="18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7"/>
      <c r="Q61" s="6"/>
      <c r="R61" s="6"/>
      <c r="S61" s="6"/>
      <c r="T61" s="6"/>
      <c r="U61" s="6"/>
      <c r="V61" s="18"/>
      <c r="W61" s="19"/>
      <c r="X61" s="9"/>
      <c r="Y61" s="9"/>
      <c r="Z61" s="9"/>
    </row>
    <row r="62" spans="1:26" ht="12.75" customHeight="1">
      <c r="A62" s="6"/>
      <c r="B62" s="18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7"/>
      <c r="Q62" s="6"/>
      <c r="R62" s="6"/>
      <c r="S62" s="6"/>
      <c r="T62" s="6"/>
      <c r="U62" s="6"/>
      <c r="V62" s="18"/>
      <c r="W62" s="19"/>
      <c r="X62" s="9"/>
      <c r="Y62" s="9"/>
      <c r="Z62" s="9"/>
    </row>
    <row r="63" spans="1:26" ht="27" customHeight="1">
      <c r="A63" s="6"/>
      <c r="B63" s="18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7"/>
      <c r="Q63" s="6"/>
      <c r="R63" s="6"/>
      <c r="S63" s="6"/>
      <c r="T63" s="6"/>
      <c r="U63" s="6"/>
      <c r="V63" s="18"/>
      <c r="W63" s="19"/>
      <c r="X63" s="9"/>
      <c r="Y63" s="9"/>
      <c r="Z63" s="9"/>
    </row>
    <row r="64" spans="1:26" ht="12.75" customHeight="1">
      <c r="A64" s="6"/>
      <c r="B64" s="18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7"/>
      <c r="Q64" s="6"/>
      <c r="R64" s="6"/>
      <c r="S64" s="6"/>
      <c r="T64" s="6"/>
      <c r="U64" s="6"/>
      <c r="V64" s="18"/>
      <c r="W64" s="19"/>
      <c r="X64" s="9"/>
      <c r="Y64" s="9"/>
      <c r="Z64" s="9"/>
    </row>
    <row r="65" spans="1:26" ht="12.75" customHeight="1">
      <c r="A65" s="6"/>
      <c r="B65" s="1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7"/>
      <c r="Q65" s="6"/>
      <c r="R65" s="6"/>
      <c r="S65" s="6"/>
      <c r="T65" s="6"/>
      <c r="U65" s="6"/>
      <c r="V65" s="18"/>
      <c r="W65" s="19"/>
      <c r="X65" s="9"/>
      <c r="Y65" s="9"/>
      <c r="Z65" s="9"/>
    </row>
    <row r="66" spans="1:26" ht="12.75" customHeight="1">
      <c r="A66" s="6"/>
      <c r="B66" s="18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7"/>
      <c r="Q66" s="6"/>
      <c r="R66" s="6"/>
      <c r="S66" s="6"/>
      <c r="T66" s="6"/>
      <c r="U66" s="6"/>
      <c r="V66" s="18"/>
      <c r="W66" s="19"/>
      <c r="X66" s="9"/>
      <c r="Y66" s="9"/>
      <c r="Z66" s="9"/>
    </row>
    <row r="67" spans="1:26" ht="12.75" customHeight="1">
      <c r="A67" s="6"/>
      <c r="B67" s="18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7"/>
      <c r="Q67" s="6"/>
      <c r="R67" s="6"/>
      <c r="S67" s="6"/>
      <c r="T67" s="6"/>
      <c r="U67" s="6"/>
      <c r="V67" s="18"/>
      <c r="W67" s="19"/>
      <c r="X67" s="9"/>
      <c r="Y67" s="9"/>
      <c r="Z67" s="9"/>
    </row>
    <row r="68" spans="1:26" ht="36" customHeight="1">
      <c r="A68" s="6"/>
      <c r="B68" s="18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7"/>
      <c r="Q68" s="6"/>
      <c r="R68" s="6"/>
      <c r="S68" s="6"/>
      <c r="T68" s="6"/>
      <c r="U68" s="6"/>
      <c r="V68" s="18"/>
      <c r="W68" s="19"/>
      <c r="X68" s="9"/>
      <c r="Y68" s="9"/>
      <c r="Z68" s="9"/>
    </row>
    <row r="69" spans="1:26" ht="38.25" customHeight="1">
      <c r="A69" s="6"/>
      <c r="B69" s="18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7"/>
      <c r="Q69" s="6"/>
      <c r="R69" s="6"/>
      <c r="S69" s="6"/>
      <c r="T69" s="6"/>
      <c r="U69" s="6"/>
      <c r="V69" s="18"/>
      <c r="W69" s="19"/>
      <c r="X69" s="9"/>
      <c r="Y69" s="9"/>
      <c r="Z69" s="9"/>
    </row>
    <row r="70" spans="1:26" ht="38.25" customHeight="1">
      <c r="A70" s="6"/>
      <c r="B70" s="18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7"/>
      <c r="Q70" s="6"/>
      <c r="R70" s="6"/>
      <c r="S70" s="6"/>
      <c r="T70" s="6"/>
      <c r="U70" s="6"/>
      <c r="V70" s="18"/>
      <c r="W70" s="19"/>
      <c r="X70" s="9"/>
      <c r="Y70" s="9"/>
      <c r="Z70" s="9"/>
    </row>
    <row r="71" spans="1:26" ht="12.75" customHeight="1">
      <c r="A71" s="6"/>
      <c r="B71" s="18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7"/>
      <c r="Q71" s="6"/>
      <c r="R71" s="6"/>
      <c r="S71" s="6"/>
      <c r="T71" s="6"/>
      <c r="U71" s="6"/>
      <c r="V71" s="18"/>
      <c r="W71" s="19"/>
      <c r="X71" s="9"/>
      <c r="Y71" s="9"/>
      <c r="Z71" s="9"/>
    </row>
    <row r="72" spans="1:26" ht="27" customHeight="1">
      <c r="A72" s="6"/>
      <c r="B72" s="18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7"/>
      <c r="Q72" s="6"/>
      <c r="R72" s="6"/>
      <c r="S72" s="6"/>
      <c r="T72" s="6"/>
      <c r="U72" s="6"/>
      <c r="V72" s="18"/>
      <c r="W72" s="19"/>
      <c r="X72" s="9"/>
      <c r="Y72" s="9"/>
      <c r="Z72" s="9"/>
    </row>
    <row r="73" spans="1:26" ht="12.75" customHeight="1">
      <c r="A73" s="6"/>
      <c r="B73" s="18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7"/>
      <c r="Q73" s="6"/>
      <c r="R73" s="6"/>
      <c r="S73" s="6"/>
      <c r="T73" s="6"/>
      <c r="U73" s="6"/>
      <c r="V73" s="18"/>
      <c r="W73" s="19"/>
      <c r="X73" s="9"/>
      <c r="Y73" s="9"/>
      <c r="Z73" s="9"/>
    </row>
    <row r="74" spans="1:26" ht="12.75" customHeight="1">
      <c r="A74" s="6"/>
      <c r="B74" s="18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7"/>
      <c r="Q74" s="6"/>
      <c r="R74" s="6"/>
      <c r="S74" s="6"/>
      <c r="T74" s="6"/>
      <c r="U74" s="6"/>
      <c r="V74" s="18"/>
      <c r="W74" s="19"/>
      <c r="X74" s="9"/>
      <c r="Y74" s="9"/>
      <c r="Z74" s="9"/>
    </row>
    <row r="75" spans="1:26" ht="12.75" customHeight="1">
      <c r="A75" s="6"/>
      <c r="B75" s="18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7"/>
      <c r="Q75" s="6"/>
      <c r="R75" s="6"/>
      <c r="S75" s="6"/>
      <c r="T75" s="6"/>
      <c r="U75" s="6"/>
      <c r="V75" s="18"/>
      <c r="W75" s="19"/>
      <c r="X75" s="9"/>
      <c r="Y75" s="9"/>
      <c r="Z75" s="9"/>
    </row>
    <row r="76" spans="1:26" ht="12.75" customHeight="1">
      <c r="A76" s="6"/>
      <c r="B76" s="18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7"/>
      <c r="Q76" s="6"/>
      <c r="R76" s="6"/>
      <c r="S76" s="6"/>
      <c r="T76" s="6"/>
      <c r="U76" s="6"/>
      <c r="V76" s="18"/>
      <c r="W76" s="19"/>
      <c r="X76" s="9"/>
      <c r="Y76" s="9"/>
      <c r="Z76" s="9"/>
    </row>
    <row r="77" spans="1:26" ht="131.25" customHeight="1">
      <c r="A77" s="6"/>
      <c r="B77" s="18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7"/>
      <c r="Q77" s="6"/>
      <c r="R77" s="6"/>
      <c r="S77" s="6"/>
      <c r="T77" s="6"/>
      <c r="U77" s="6"/>
      <c r="V77" s="18"/>
      <c r="W77" s="19"/>
      <c r="X77" s="9"/>
      <c r="Y77" s="9"/>
      <c r="Z77" s="9"/>
    </row>
    <row r="78" spans="1:26" ht="64.5" customHeight="1">
      <c r="A78" s="6"/>
      <c r="B78" s="1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7"/>
      <c r="Q78" s="6"/>
      <c r="R78" s="6"/>
      <c r="S78" s="6"/>
      <c r="T78" s="6"/>
      <c r="U78" s="6"/>
      <c r="V78" s="6"/>
      <c r="W78" s="8"/>
    </row>
    <row r="79" spans="1:26" ht="47.25" customHeight="1">
      <c r="A79" s="6"/>
      <c r="B79" s="1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7"/>
      <c r="Q79" s="6"/>
      <c r="R79" s="6"/>
      <c r="S79" s="6"/>
      <c r="T79" s="6"/>
      <c r="U79" s="6"/>
      <c r="V79" s="6"/>
      <c r="W79" s="8"/>
    </row>
    <row r="80" spans="1:26" ht="12.75" customHeight="1">
      <c r="A80" s="6"/>
      <c r="B80" s="18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7"/>
      <c r="Q80" s="6"/>
      <c r="R80" s="6"/>
      <c r="S80" s="6"/>
      <c r="T80" s="6"/>
      <c r="U80" s="6"/>
      <c r="V80" s="6"/>
      <c r="W80" s="8"/>
    </row>
    <row r="81" spans="1:23" ht="27" customHeight="1">
      <c r="A81" s="6"/>
      <c r="B81" s="18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7"/>
      <c r="Q81" s="6"/>
      <c r="R81" s="6"/>
      <c r="S81" s="6"/>
      <c r="T81" s="6"/>
      <c r="U81" s="6"/>
      <c r="V81" s="6"/>
      <c r="W81" s="8"/>
    </row>
    <row r="82" spans="1:23" ht="12.75" customHeight="1">
      <c r="A82" s="6"/>
      <c r="B82" s="18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7"/>
      <c r="Q82" s="6"/>
      <c r="R82" s="6"/>
      <c r="S82" s="6"/>
      <c r="T82" s="6"/>
      <c r="U82" s="6"/>
      <c r="V82" s="6"/>
      <c r="W82" s="8"/>
    </row>
    <row r="83" spans="1:23" ht="12.75" customHeight="1">
      <c r="A83" s="6"/>
      <c r="B83" s="18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7"/>
      <c r="Q83" s="6"/>
      <c r="R83" s="6"/>
      <c r="S83" s="6"/>
      <c r="T83" s="6"/>
      <c r="U83" s="6"/>
      <c r="V83" s="6"/>
      <c r="W83" s="8"/>
    </row>
    <row r="84" spans="1:23" ht="26.25" customHeight="1">
      <c r="A84" s="6"/>
      <c r="B84" s="18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7"/>
      <c r="Q84" s="6"/>
      <c r="R84" s="6"/>
      <c r="S84" s="6"/>
      <c r="T84" s="6"/>
      <c r="U84" s="6"/>
      <c r="V84" s="6"/>
      <c r="W84" s="8"/>
    </row>
    <row r="85" spans="1:23" ht="39.75" customHeight="1">
      <c r="A85" s="6"/>
      <c r="B85" s="18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7"/>
      <c r="Q85" s="6"/>
      <c r="R85" s="6"/>
      <c r="S85" s="6"/>
      <c r="T85" s="6"/>
      <c r="U85" s="6"/>
      <c r="V85" s="6"/>
      <c r="W85" s="8"/>
    </row>
    <row r="86" spans="1:23" ht="29.25" customHeight="1">
      <c r="A86" s="6"/>
      <c r="B86" s="18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7"/>
      <c r="Q86" s="6"/>
      <c r="R86" s="6"/>
      <c r="S86" s="6"/>
      <c r="T86" s="6"/>
      <c r="U86" s="6"/>
      <c r="V86" s="6"/>
      <c r="W86" s="8"/>
    </row>
    <row r="87" spans="1:23" ht="44.25" customHeight="1">
      <c r="A87" s="6"/>
      <c r="B87" s="18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7"/>
      <c r="Q87" s="6"/>
      <c r="R87" s="6"/>
      <c r="S87" s="6"/>
      <c r="T87" s="6"/>
      <c r="U87" s="6"/>
      <c r="V87" s="6"/>
      <c r="W87" s="8"/>
    </row>
    <row r="88" spans="1:23" ht="43.5" customHeight="1">
      <c r="A88" s="6"/>
      <c r="B88" s="18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7"/>
      <c r="Q88" s="6"/>
      <c r="R88" s="6"/>
      <c r="S88" s="6"/>
      <c r="T88" s="6"/>
      <c r="U88" s="6"/>
      <c r="V88" s="6"/>
      <c r="W88" s="8"/>
    </row>
    <row r="89" spans="1:23" ht="48" customHeight="1">
      <c r="A89" s="6"/>
      <c r="B89" s="18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7"/>
      <c r="Q89" s="6"/>
      <c r="R89" s="6"/>
      <c r="S89" s="6"/>
      <c r="T89" s="6"/>
      <c r="U89" s="6"/>
      <c r="V89" s="6"/>
      <c r="W89" s="8"/>
    </row>
    <row r="90" spans="1:23" ht="29.25" customHeight="1">
      <c r="A90" s="6"/>
      <c r="B90" s="18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7"/>
      <c r="Q90" s="6"/>
      <c r="R90" s="6"/>
      <c r="S90" s="6"/>
      <c r="T90" s="6"/>
      <c r="U90" s="6"/>
      <c r="V90" s="6"/>
      <c r="W90" s="8"/>
    </row>
    <row r="91" spans="1:23" ht="29.25" customHeight="1">
      <c r="A91" s="6"/>
      <c r="B91" s="1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7"/>
      <c r="Q91" s="6"/>
      <c r="R91" s="6"/>
      <c r="S91" s="6"/>
      <c r="T91" s="6"/>
      <c r="U91" s="6"/>
      <c r="V91" s="6"/>
      <c r="W91" s="8"/>
    </row>
    <row r="92" spans="1:23" ht="26.25" customHeight="1">
      <c r="A92" s="6"/>
      <c r="B92" s="18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7"/>
      <c r="Q92" s="6"/>
      <c r="R92" s="6"/>
      <c r="S92" s="6"/>
      <c r="T92" s="6"/>
      <c r="U92" s="6"/>
      <c r="V92" s="6"/>
      <c r="W92" s="8"/>
    </row>
    <row r="93" spans="1:23" ht="27.75" customHeight="1">
      <c r="A93" s="6"/>
      <c r="B93" s="18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7"/>
      <c r="Q93" s="6"/>
      <c r="R93" s="6"/>
      <c r="S93" s="6"/>
      <c r="T93" s="6"/>
      <c r="U93" s="6"/>
      <c r="V93" s="6"/>
      <c r="W93" s="8"/>
    </row>
    <row r="94" spans="1:23" ht="12.75" customHeight="1">
      <c r="A94" s="6"/>
      <c r="B94" s="18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7"/>
      <c r="Q94" s="6"/>
      <c r="R94" s="6"/>
      <c r="S94" s="6"/>
      <c r="T94" s="6"/>
      <c r="U94" s="6"/>
      <c r="V94" s="6"/>
      <c r="W94" s="8"/>
    </row>
    <row r="95" spans="1:23" ht="27" customHeight="1">
      <c r="A95" s="6"/>
      <c r="B95" s="18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7"/>
      <c r="Q95" s="6"/>
      <c r="R95" s="6"/>
      <c r="S95" s="6"/>
      <c r="T95" s="6"/>
      <c r="U95" s="6"/>
      <c r="V95" s="6"/>
      <c r="W95" s="8"/>
    </row>
    <row r="96" spans="1:23" ht="12.75" customHeight="1">
      <c r="A96" s="6"/>
      <c r="B96" s="18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7"/>
      <c r="Q96" s="6"/>
      <c r="R96" s="6"/>
      <c r="S96" s="6"/>
      <c r="T96" s="6"/>
      <c r="U96" s="6"/>
      <c r="V96" s="6"/>
      <c r="W96" s="8"/>
    </row>
    <row r="97" spans="1:23" ht="12.75" customHeight="1">
      <c r="A97" s="6"/>
      <c r="B97" s="1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7"/>
      <c r="Q97" s="6"/>
      <c r="R97" s="6"/>
      <c r="S97" s="6"/>
      <c r="T97" s="6"/>
      <c r="U97" s="6"/>
      <c r="V97" s="6"/>
      <c r="W97" s="8"/>
    </row>
    <row r="98" spans="1:23" ht="12.75" customHeight="1">
      <c r="A98" s="6"/>
      <c r="B98" s="18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7"/>
      <c r="Q98" s="6"/>
      <c r="R98" s="6"/>
      <c r="S98" s="6"/>
      <c r="T98" s="6"/>
      <c r="U98" s="6"/>
      <c r="V98" s="6"/>
      <c r="W98" s="8"/>
    </row>
    <row r="99" spans="1:23" ht="12.75" customHeight="1">
      <c r="A99" s="6"/>
      <c r="B99" s="18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7"/>
      <c r="Q99" s="6"/>
      <c r="R99" s="6"/>
      <c r="S99" s="6"/>
      <c r="T99" s="6"/>
      <c r="U99" s="6"/>
      <c r="V99" s="6"/>
      <c r="W99" s="8"/>
    </row>
    <row r="100" spans="1:23" ht="59.25" customHeight="1">
      <c r="A100" s="6"/>
      <c r="B100" s="18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7"/>
      <c r="Q100" s="6"/>
      <c r="R100" s="6"/>
      <c r="S100" s="6"/>
      <c r="T100" s="6"/>
      <c r="U100" s="6"/>
      <c r="V100" s="6"/>
      <c r="W100" s="8"/>
    </row>
    <row r="101" spans="1:23" ht="87.75" customHeight="1">
      <c r="A101" s="6"/>
      <c r="B101" s="18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7"/>
      <c r="Q101" s="6"/>
      <c r="R101" s="6"/>
      <c r="S101" s="6"/>
      <c r="T101" s="6"/>
      <c r="U101" s="6"/>
      <c r="V101" s="6"/>
      <c r="W101" s="8"/>
    </row>
    <row r="102" spans="1:23" ht="12.75" customHeight="1">
      <c r="A102" s="6"/>
      <c r="B102" s="18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7"/>
      <c r="Q102" s="6"/>
      <c r="R102" s="6"/>
      <c r="S102" s="6"/>
      <c r="T102" s="6"/>
      <c r="U102" s="6"/>
      <c r="V102" s="6"/>
      <c r="W102" s="8"/>
    </row>
    <row r="103" spans="1:23" ht="27" customHeight="1">
      <c r="A103" s="6"/>
      <c r="B103" s="18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7"/>
      <c r="Q103" s="6"/>
      <c r="R103" s="6"/>
      <c r="S103" s="6"/>
      <c r="T103" s="6"/>
      <c r="U103" s="6"/>
      <c r="V103" s="6"/>
      <c r="W103" s="8"/>
    </row>
    <row r="104" spans="1:23" ht="12.75" customHeight="1">
      <c r="A104" s="6"/>
      <c r="B104" s="18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7"/>
      <c r="Q104" s="6"/>
      <c r="R104" s="6"/>
      <c r="S104" s="6"/>
      <c r="T104" s="6"/>
      <c r="U104" s="6"/>
      <c r="V104" s="6"/>
      <c r="W104" s="8"/>
    </row>
    <row r="105" spans="1:23" ht="12.75" customHeight="1">
      <c r="A105" s="6"/>
      <c r="B105" s="18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7"/>
      <c r="Q105" s="6"/>
      <c r="R105" s="6"/>
      <c r="S105" s="6"/>
      <c r="T105" s="6"/>
      <c r="U105" s="6"/>
      <c r="V105" s="6"/>
      <c r="W105" s="8"/>
    </row>
    <row r="106" spans="1:23" ht="12.75" customHeight="1">
      <c r="A106" s="6"/>
      <c r="B106" s="18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7"/>
      <c r="Q106" s="6"/>
      <c r="R106" s="6"/>
      <c r="S106" s="6"/>
      <c r="T106" s="6"/>
      <c r="U106" s="6"/>
      <c r="V106" s="6"/>
      <c r="W106" s="8"/>
    </row>
    <row r="107" spans="1:23" ht="12.75" customHeight="1">
      <c r="A107" s="6"/>
      <c r="B107" s="18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7"/>
      <c r="Q107" s="6"/>
      <c r="R107" s="6"/>
      <c r="S107" s="6"/>
      <c r="T107" s="6"/>
      <c r="U107" s="6"/>
      <c r="V107" s="6"/>
      <c r="W107" s="8"/>
    </row>
    <row r="108" spans="1:23" ht="12.75" customHeight="1">
      <c r="A108" s="6"/>
      <c r="B108" s="18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7"/>
      <c r="Q108" s="6"/>
      <c r="R108" s="6"/>
      <c r="S108" s="6"/>
      <c r="T108" s="6"/>
      <c r="U108" s="6"/>
      <c r="V108" s="6"/>
      <c r="W108" s="8"/>
    </row>
    <row r="109" spans="1:23" ht="36" customHeight="1">
      <c r="A109" s="6"/>
      <c r="B109" s="18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7"/>
      <c r="Q109" s="6"/>
      <c r="R109" s="6"/>
      <c r="S109" s="6"/>
      <c r="T109" s="6"/>
      <c r="U109" s="6"/>
      <c r="V109" s="6"/>
      <c r="W109" s="8"/>
    </row>
    <row r="110" spans="1:23" ht="12.75" customHeight="1">
      <c r="A110" s="6"/>
      <c r="B110" s="18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7"/>
      <c r="Q110" s="6"/>
      <c r="R110" s="6"/>
      <c r="S110" s="6"/>
      <c r="T110" s="6"/>
      <c r="U110" s="6"/>
      <c r="V110" s="6"/>
      <c r="W110" s="8"/>
    </row>
    <row r="111" spans="1:23" ht="27" customHeight="1">
      <c r="A111" s="6"/>
      <c r="B111" s="18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7"/>
      <c r="Q111" s="6"/>
      <c r="R111" s="6"/>
      <c r="S111" s="6"/>
      <c r="T111" s="6"/>
      <c r="U111" s="6"/>
      <c r="V111" s="6"/>
      <c r="W111" s="8"/>
    </row>
    <row r="112" spans="1:23" ht="12.75" customHeight="1">
      <c r="A112" s="6"/>
      <c r="B112" s="18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7"/>
      <c r="Q112" s="6"/>
      <c r="R112" s="6"/>
      <c r="S112" s="6"/>
      <c r="T112" s="6"/>
      <c r="U112" s="6"/>
      <c r="V112" s="6"/>
      <c r="W112" s="8"/>
    </row>
    <row r="113" spans="1:23" ht="12.75" customHeight="1">
      <c r="A113" s="6"/>
      <c r="B113" s="18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7"/>
      <c r="Q113" s="6"/>
      <c r="R113" s="6"/>
      <c r="S113" s="6"/>
      <c r="T113" s="6"/>
      <c r="U113" s="6"/>
      <c r="V113" s="6"/>
      <c r="W113" s="8"/>
    </row>
    <row r="114" spans="1:23" ht="12.75" customHeight="1">
      <c r="A114" s="6"/>
      <c r="B114" s="18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7"/>
      <c r="Q114" s="6"/>
      <c r="R114" s="6"/>
      <c r="S114" s="6"/>
      <c r="T114" s="6"/>
      <c r="U114" s="6"/>
      <c r="V114" s="6"/>
      <c r="W114" s="8"/>
    </row>
    <row r="115" spans="1:23" ht="12.75" customHeight="1">
      <c r="A115" s="6"/>
      <c r="B115" s="18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7"/>
      <c r="Q115" s="6"/>
      <c r="R115" s="6"/>
      <c r="S115" s="6"/>
      <c r="T115" s="6"/>
      <c r="U115" s="6"/>
      <c r="V115" s="6"/>
      <c r="W115" s="8"/>
    </row>
    <row r="116" spans="1:23" ht="12.75" customHeight="1">
      <c r="A116" s="6"/>
      <c r="B116" s="18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7"/>
      <c r="Q116" s="6"/>
      <c r="R116" s="6"/>
      <c r="S116" s="6"/>
      <c r="T116" s="6"/>
      <c r="U116" s="6"/>
      <c r="V116" s="6"/>
      <c r="W116" s="8"/>
    </row>
    <row r="117" spans="1:23" ht="12.75" customHeight="1">
      <c r="A117" s="6"/>
      <c r="B117" s="1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7"/>
      <c r="Q117" s="6"/>
      <c r="R117" s="6"/>
      <c r="S117" s="6"/>
      <c r="T117" s="6"/>
      <c r="U117" s="6"/>
      <c r="V117" s="6"/>
      <c r="W117" s="8"/>
    </row>
    <row r="118" spans="1:23" ht="27" customHeight="1">
      <c r="A118" s="6"/>
      <c r="B118" s="18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7"/>
      <c r="Q118" s="6"/>
      <c r="R118" s="6"/>
      <c r="S118" s="6"/>
      <c r="T118" s="6"/>
      <c r="U118" s="6"/>
      <c r="V118" s="6"/>
      <c r="W118" s="8"/>
    </row>
  </sheetData>
  <sheetProtection selectLockedCells="1" selectUnlockedCells="1"/>
  <mergeCells count="50">
    <mergeCell ref="A42:W42"/>
    <mergeCell ref="A44:W44"/>
    <mergeCell ref="A45:W45"/>
    <mergeCell ref="A47:W47"/>
    <mergeCell ref="A48:W48"/>
    <mergeCell ref="A32:W32"/>
    <mergeCell ref="A35:W35"/>
    <mergeCell ref="A36:W36"/>
    <mergeCell ref="A38:W38"/>
    <mergeCell ref="A39:W39"/>
    <mergeCell ref="A41:W41"/>
    <mergeCell ref="A16:X16"/>
    <mergeCell ref="A17:X17"/>
    <mergeCell ref="A18:X18"/>
    <mergeCell ref="A24:W24"/>
    <mergeCell ref="A25:W25"/>
    <mergeCell ref="A22:W22"/>
    <mergeCell ref="A23:W23"/>
    <mergeCell ref="A21:W21"/>
    <mergeCell ref="A1:G7"/>
    <mergeCell ref="H1:Q3"/>
    <mergeCell ref="R1:W3"/>
    <mergeCell ref="H4:Q5"/>
    <mergeCell ref="R4:W5"/>
    <mergeCell ref="H6:Q7"/>
    <mergeCell ref="R6:W7"/>
    <mergeCell ref="A8:B8"/>
    <mergeCell ref="G8:W8"/>
    <mergeCell ref="L10:W10"/>
    <mergeCell ref="A11:B11"/>
    <mergeCell ref="E11:W11"/>
    <mergeCell ref="F12:V12"/>
    <mergeCell ref="A13:W13"/>
    <mergeCell ref="A14:W14"/>
    <mergeCell ref="A15:W15"/>
    <mergeCell ref="A19:A20"/>
    <mergeCell ref="B19:B20"/>
    <mergeCell ref="C19:C20"/>
    <mergeCell ref="D19:D20"/>
    <mergeCell ref="E19:E20"/>
    <mergeCell ref="F19:F20"/>
    <mergeCell ref="G19:G20"/>
    <mergeCell ref="H19:K19"/>
    <mergeCell ref="N19:P19"/>
    <mergeCell ref="Q19:U19"/>
    <mergeCell ref="V19:V20"/>
    <mergeCell ref="W19:W20"/>
    <mergeCell ref="A28:W28"/>
    <mergeCell ref="A29:W29"/>
    <mergeCell ref="A31:W31"/>
  </mergeCells>
  <pageMargins left="0.90555555555555556" right="0.70833333333333337" top="0.74861111111111112" bottom="0.74861111111111112" header="0.31527777777777777" footer="0.31527777777777777"/>
  <pageSetup scale="51" fitToHeight="0" orientation="landscape" useFirstPageNumber="1" r:id="rId1"/>
  <headerFooter alignWithMargins="0">
    <oddHeader>&amp;C&amp;10&amp;A</oddHeader>
    <oddFooter>&amp;C&amp;10Página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2018</vt:lpstr>
      <vt:lpstr>'PLAN DE ACCIÓN 2018'!Área_de_impresión</vt:lpstr>
      <vt:lpstr>'PLAN DE ACCIÓN 2018'!Títulos_a_imprimir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</dc:creator>
  <cp:lastModifiedBy> </cp:lastModifiedBy>
  <cp:lastPrinted>2017-02-24T19:53:32Z</cp:lastPrinted>
  <dcterms:created xsi:type="dcterms:W3CDTF">2018-02-01T17:51:42Z</dcterms:created>
  <dcterms:modified xsi:type="dcterms:W3CDTF">2018-02-07T16:25:47Z</dcterms:modified>
</cp:coreProperties>
</file>