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LLORENTE\Documents\CARPETA 2020 GOBERNACIÓN\PLAN DE ACCIÓN 2021\"/>
    </mc:Choice>
  </mc:AlternateContent>
  <bookViews>
    <workbookView xWindow="0" yWindow="0" windowWidth="23970" windowHeight="9060"/>
  </bookViews>
  <sheets>
    <sheet name="PLAN DE ACCIÓN 2021" sheetId="1" r:id="rId1"/>
    <sheet name="Hoja1" sheetId="3" r:id="rId2"/>
    <sheet name="Hoja4" sheetId="2" r:id="rId3"/>
  </sheets>
  <definedNames>
    <definedName name="_xlnm.Print_Titles" localSheetId="0">'PLAN DE ACCIÓN 2021'!$1:$16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4" i="1" l="1"/>
  <c r="Q27" i="1" l="1"/>
  <c r="Q52" i="1" l="1"/>
  <c r="Q37" i="1"/>
</calcChain>
</file>

<file path=xl/sharedStrings.xml><?xml version="1.0" encoding="utf-8"?>
<sst xmlns="http://schemas.openxmlformats.org/spreadsheetml/2006/main" count="169" uniqueCount="119">
  <si>
    <t>COMPONENTE</t>
  </si>
  <si>
    <t xml:space="preserve"> NIVEL DE IMPORTANCIA DEL PROYECTO
%</t>
  </si>
  <si>
    <t>META DE PRODUCTO POR PERIODO</t>
  </si>
  <si>
    <t>META  DE PRODUCTO POR ACTIVIDAD</t>
  </si>
  <si>
    <t>RECURSOS  MILLONES</t>
  </si>
  <si>
    <t>RESPONSABLE</t>
  </si>
  <si>
    <t>1o TRIM.</t>
  </si>
  <si>
    <t>2o TRIM.</t>
  </si>
  <si>
    <t>3o TRIM.</t>
  </si>
  <si>
    <t>4o TRIM.</t>
  </si>
  <si>
    <t>ACTIVIDADES</t>
  </si>
  <si>
    <t>META DE ACTIVIDAD</t>
  </si>
  <si>
    <t>PROPIOS</t>
  </si>
  <si>
    <t>CREDITO</t>
  </si>
  <si>
    <t>NACION</t>
  </si>
  <si>
    <t>MCP</t>
  </si>
  <si>
    <t>OTROS CONTRAPARTIDA</t>
  </si>
  <si>
    <t>SUBPROGRAMA:</t>
  </si>
  <si>
    <t>Inclusión social de la familia cordobesa</t>
  </si>
  <si>
    <t>Número de Campañas de sensibilización del impacto de los jóvenes en el Medio Ambiente y Desarrollo Sostenible</t>
  </si>
  <si>
    <t>Juventud sana, solidaria y humana</t>
  </si>
  <si>
    <t xml:space="preserve">Número de apoyos técnicos para la conformación de Consejos  de Juventud </t>
  </si>
  <si>
    <t>Número de apoyos técnicos para el fortalecimiento de  espacios de participación institucional y ciudadana</t>
  </si>
  <si>
    <t>Política Pública Departamental de Juventud elaborada y ajustada</t>
  </si>
  <si>
    <t>Número de Municipios asistidos técnicamente para la formulación e implementación de las Políticas Públicas de Juventud</t>
  </si>
  <si>
    <t>ND</t>
  </si>
  <si>
    <t>MARÍA PAZ DÍAZ GARCÍA</t>
  </si>
  <si>
    <t>Número de Estrategias para promover el desarrollo de una juventud sana, formulada e implementada</t>
  </si>
  <si>
    <t>Número de capacitaciones y sensibilización para prevenir el consumo de sustancias psicoactivas, alcohol y tabaco.</t>
  </si>
  <si>
    <t>Número de capacitaciones para promover los derechos y deberes sexuales reproductivos de los jóvenes de Córdoba</t>
  </si>
  <si>
    <t>1. Realizar campañas para la protección y conservación del medio ambiente</t>
  </si>
  <si>
    <t>2. Cooridar con los jóvenes de la red de ambiente la realización de campañas para la conservación del medio a mbiente y desarrollo sostenible</t>
  </si>
  <si>
    <t xml:space="preserve">Número de campañas </t>
  </si>
  <si>
    <t>Número de campañas</t>
  </si>
  <si>
    <t>1. Implementación de campañas publicitarias que ofrezcan a nuestros jóvenes alternativas para el manejo y buen uso del tiempo libre.</t>
  </si>
  <si>
    <t>1. Coordinación de acciones para la realización de capacitaciones para promover los derechos sexuales y reproductivos</t>
  </si>
  <si>
    <t>Número de talleres</t>
  </si>
  <si>
    <t>Número de acciones de coordinación realizadas</t>
  </si>
  <si>
    <t>Número de confencias</t>
  </si>
  <si>
    <t>Número de campañas publicitarias</t>
  </si>
  <si>
    <t xml:space="preserve">1. Asesorar a los municipios y al Departamento para la elección, conformación y funcionamiento de los Consejos Municipales y Departamental de Juventud.
</t>
  </si>
  <si>
    <t xml:space="preserve">Número de asesorías </t>
  </si>
  <si>
    <t>2. Brindar apoyo a los  municipios a través de la asesoría para el diseño y desarrollo de las agendas de las asambleas juveniles, procesos y prácticas organizativas y espacios de participación de la juventud.</t>
  </si>
  <si>
    <t>Número de asesorías</t>
  </si>
  <si>
    <t>1. Brindar asistencia técnica a los municipios y al departamento, para la conformación de las plataformas juveniles.</t>
  </si>
  <si>
    <t>1. Realizar ajuste y actualización de la política pública departamental de juventud</t>
  </si>
  <si>
    <t>Número de acciones de actualización y/o ajustes</t>
  </si>
  <si>
    <t>12.5%</t>
  </si>
  <si>
    <t>2. Implementación de talleres virtuales, para la prevención del consumo de alcohol, tabaco y sustancias psicoactivas.</t>
  </si>
  <si>
    <t>2. Realizar  videoconferecias para promover los derechos sexuales y reproductivos</t>
  </si>
  <si>
    <t>Número de asistencias técnicas a los municipios</t>
  </si>
  <si>
    <t>1. Apoyar y fortalecer los emprendimientos juveniles colectivos,  de las asociaciones, y aquellos enfocados a la eonomía naranja, con enfoque diferencial.</t>
  </si>
  <si>
    <t>2. Brindar asistencia técnica a los jovenes para el fomento del emprendimiento y oportunidades de negocio.</t>
  </si>
  <si>
    <t>Número de oportunidades de negocio asistidos técnicamente y con capital semilla</t>
  </si>
  <si>
    <t>Número de Estrategias para  la  orientación e inserción laboral de los jóvenes del Departamento</t>
  </si>
  <si>
    <t>Número de acciones de articulación para  vinculación de jóvenes pasantes, realizadas</t>
  </si>
  <si>
    <t>3. Implementacion de la estrategia para fomentar el empleo y el emprendimiento juvenil</t>
  </si>
  <si>
    <t>Articulación con las entidades de educación superior, para el ingreso de jóvenes pasantes a las diferentes dependencias de la gobernación, de acuerdo a cumplimiento de requisitos y vacantes disponibles</t>
  </si>
  <si>
    <t>Número de emprendimientos apoyados</t>
  </si>
  <si>
    <t>Número de asistencias técnicas a jóvenes</t>
  </si>
  <si>
    <t>Estrategia elaborada e implementada</t>
  </si>
  <si>
    <t>Número de articulaciones  para vincular a los jovenes</t>
  </si>
  <si>
    <t xml:space="preserve">. Brindar apoyo tecnológicos, mediante el suministro de equipos </t>
  </si>
  <si>
    <t>Número de evento de divulgación para la celebración del Día Nacional de la Juventud y Semana de la Juventud realizados</t>
  </si>
  <si>
    <t>Número de campamentos juveniles apoyados</t>
  </si>
  <si>
    <t>Número de evento de divulgación para la Promoción del arte, la cultura y la Recreación realizados</t>
  </si>
  <si>
    <t>Número de clubes juveniles identificados y consolidados.</t>
  </si>
  <si>
    <t>2. Realizar actividades para el fomento y desarrollo de la salud física y mental de los jóvenes del departamento</t>
  </si>
  <si>
    <t>1. Llevar a cabo la celebración del día de la juventud y semana de la juventud, a través de actividades académicas, lúdicas y recreativas  desde diferentes municipios del departamento. (Ley 1622 de 2013).</t>
  </si>
  <si>
    <t>1. Apoyo logístico para el desarrollo de campamentos juveniles</t>
  </si>
  <si>
    <t>1. Coordinar acciones para la identificación y consolidación de clubes juveniles</t>
  </si>
  <si>
    <t>Realizar capacitaciones en proyecto de vida y uso del tiempo libre</t>
  </si>
  <si>
    <t>Realizar talleres virtuales  para promover el desarrollo de una juventud sana y saludable.</t>
  </si>
  <si>
    <t>Número de capacitaciones</t>
  </si>
  <si>
    <t>2.Brindar asistencia técnica a los municipios, para la actualización y/o ajustes de la política pública de juventud</t>
  </si>
  <si>
    <t>1. Realizar eventos para la promoción del arte, cultural (Empeliculart), y la recreación de los jovenes del departamento</t>
  </si>
  <si>
    <t>Número de eventos</t>
  </si>
  <si>
    <t>Número de activiades</t>
  </si>
  <si>
    <t>Número de apoyos realizados</t>
  </si>
  <si>
    <t xml:space="preserve">Número de apoyos </t>
  </si>
  <si>
    <t>Númer de aciones</t>
  </si>
  <si>
    <t>FORTALECIMIENTO DE UNA JUVENTUD EMPRENDEDORA, PARTICIPATIVA Y SALUDABLE.</t>
  </si>
  <si>
    <t>ESCUDO GOBERNACIÓN</t>
  </si>
  <si>
    <t xml:space="preserve">PLAN </t>
  </si>
  <si>
    <t>CODIGO: PD-P6-F1</t>
  </si>
  <si>
    <t>PLAN DE ACCIÓN : 2021</t>
  </si>
  <si>
    <t>VERSION: 03</t>
  </si>
  <si>
    <t xml:space="preserve">PROCESO DE PLANIFICACIÓN DEPARTAMENTAL </t>
  </si>
  <si>
    <t xml:space="preserve">PAGINA: 1 de 1 </t>
  </si>
  <si>
    <t>EJE ESTRATEGICO ESTRUCTURAL</t>
  </si>
  <si>
    <t>Equidad y Bienestar</t>
  </si>
  <si>
    <t>PILAR  ESTRATEGICO TRANSVERSAL</t>
  </si>
  <si>
    <t xml:space="preserve">SECTOR FUT: </t>
  </si>
  <si>
    <t>SECRETARIA  RESPONSABLE</t>
  </si>
  <si>
    <t>SECRETARIO Y/O GERENTE, DIRECTOR RESPONSABLE</t>
  </si>
  <si>
    <t>OBSERVACIONES</t>
  </si>
  <si>
    <t>Entorno familiar, elemento transformador de la sociedad cordobesa</t>
  </si>
  <si>
    <t>SECRETARÍA DE JUVENTUD DEPARTAMENTAL</t>
  </si>
  <si>
    <t>CODIGO BANCO DE PROYECTOS</t>
  </si>
  <si>
    <t>NOMBRE DEL PROYECTO</t>
  </si>
  <si>
    <t>META 2021 DEL INDICADOR DE PRODUCTO DEL PLAN DE DESARROLLO</t>
  </si>
  <si>
    <t>NOMBRE DEL INDICADOR DE PRODUCTO DEL PLAN DE DESARROLLO</t>
  </si>
  <si>
    <t>LINEA BASE 2019 DEL INDICADOR DE PRODUCTO</t>
  </si>
  <si>
    <t>NOMBRE DEL INDICADOR DE LA ACTIVIDAD</t>
  </si>
  <si>
    <t>LINEA BASE DE LA ACTIVIDAD</t>
  </si>
  <si>
    <t>VALOR ESPERADO DE LA ACTIVIDAD 2021</t>
  </si>
  <si>
    <t xml:space="preserve">PROGRAMA:   </t>
  </si>
  <si>
    <t xml:space="preserve">Juventud emprendedora, participativa y humana </t>
  </si>
  <si>
    <t>Inclusión Social y Reconciliación</t>
  </si>
  <si>
    <t xml:space="preserve"> Juventud emprendedora, participativa y humana </t>
  </si>
  <si>
    <t xml:space="preserve">SUBPROGRAMA: </t>
  </si>
  <si>
    <t>Joven, tu voz lidera</t>
  </si>
  <si>
    <t>Juventud Naranja</t>
  </si>
  <si>
    <t xml:space="preserve">PROGRAMA: </t>
  </si>
  <si>
    <t>VALOR ESPERADO DEL INDIACADOR  DE PRODUCTO 2021</t>
  </si>
  <si>
    <t>NINGUNA</t>
  </si>
  <si>
    <t xml:space="preserve">PROGRAMA:  </t>
  </si>
  <si>
    <t>Re-Crea Córdoba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</si>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</sst>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&quot;    &quot;;&quot;-&quot;#,##0&quot;    &quot;;&quot; -&quot;#&quot;    &quot;;@&quot; &quot;"/>
    <numFmt numFmtId="165" formatCode="&quot;$ &quot;#,##0"/>
    <numFmt numFmtId="166" formatCode="#,##0.00&quot;    &quot;;&quot;-&quot;#,##0.00&quot;    &quot;;&quot; -&quot;#&quot;    &quot;;@&quot; &quot;"/>
    <numFmt numFmtId="167" formatCode="[$$-240A]#,##0.00;[Red]&quot;(&quot;[$$-240A]#,##0.00&quot;)&quot;"/>
  </numFmts>
  <fonts count="24" x14ac:knownFonts="1">
    <font>
      <sz val="11"/>
      <color theme="1"/>
      <name val="Arial"/>
      <family val="2"/>
    </font>
    <font>
      <sz val="10"/>
      <color rgb="FF000000"/>
      <name val="MS Sans Serif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  <font>
      <sz val="11"/>
      <color rgb="FF000000"/>
      <name val="Arial"/>
      <family val="2"/>
    </font>
    <font>
      <sz val="12"/>
      <color rgb="FF000000"/>
      <name val="Arial Narrow"/>
      <family val="2"/>
    </font>
    <font>
      <sz val="10.5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20"/>
      <color rgb="FF00B050"/>
      <name val="Arial Narrow"/>
      <family val="2"/>
    </font>
    <font>
      <sz val="8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rgb="FF99CCFF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0">
    <xf numFmtId="0" fontId="0" fillId="0" borderId="0"/>
    <xf numFmtId="166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7" fontId="4" fillId="0" borderId="0"/>
    <xf numFmtId="0" fontId="14" fillId="0" borderId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30">
    <xf numFmtId="0" fontId="0" fillId="0" borderId="0" xfId="0"/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4" fontId="10" fillId="2" borderId="2" xfId="1" applyNumberFormat="1" applyFont="1" applyFill="1" applyBorder="1" applyAlignment="1" applyProtection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2" fillId="2" borderId="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164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6" fillId="0" borderId="33" xfId="7" applyFont="1" applyFill="1" applyBorder="1" applyAlignment="1">
      <alignment horizontal="center"/>
    </xf>
    <xf numFmtId="0" fontId="16" fillId="0" borderId="35" xfId="7" applyFont="1" applyFill="1" applyBorder="1" applyAlignment="1">
      <alignment horizontal="center"/>
    </xf>
    <xf numFmtId="0" fontId="19" fillId="0" borderId="34" xfId="7" applyFont="1" applyFill="1" applyBorder="1"/>
    <xf numFmtId="0" fontId="19" fillId="0" borderId="31" xfId="7" applyFont="1" applyFill="1" applyBorder="1"/>
    <xf numFmtId="0" fontId="16" fillId="0" borderId="29" xfId="7" applyFont="1" applyFill="1" applyBorder="1" applyAlignment="1">
      <alignment vertical="center" wrapText="1"/>
    </xf>
    <xf numFmtId="0" fontId="0" fillId="0" borderId="23" xfId="0" applyFill="1" applyBorder="1" applyAlignment="1"/>
    <xf numFmtId="0" fontId="0" fillId="0" borderId="7" xfId="0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justify" vertical="top"/>
    </xf>
    <xf numFmtId="0" fontId="6" fillId="4" borderId="6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left"/>
    </xf>
    <xf numFmtId="1" fontId="9" fillId="2" borderId="37" xfId="0" applyNumberFormat="1" applyFont="1" applyFill="1" applyBorder="1" applyAlignment="1">
      <alignment horizontal="center" vertical="center" textRotation="91" wrapText="1"/>
    </xf>
    <xf numFmtId="9" fontId="10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4" borderId="4" xfId="0" applyFont="1" applyFill="1" applyBorder="1" applyAlignment="1"/>
    <xf numFmtId="0" fontId="6" fillId="4" borderId="3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6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6" xfId="0" applyBorder="1"/>
    <xf numFmtId="0" fontId="6" fillId="0" borderId="2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8" fillId="0" borderId="7" xfId="0" applyFont="1" applyFill="1" applyBorder="1"/>
    <xf numFmtId="0" fontId="8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6" fillId="4" borderId="6" xfId="0" applyFont="1" applyFill="1" applyBorder="1" applyAlignment="1"/>
    <xf numFmtId="0" fontId="6" fillId="0" borderId="7" xfId="0" applyFont="1" applyFill="1" applyBorder="1"/>
    <xf numFmtId="164" fontId="10" fillId="2" borderId="1" xfId="1" applyNumberFormat="1" applyFont="1" applyFill="1" applyBorder="1" applyAlignment="1" applyProtection="1">
      <alignment horizontal="center" vertical="center" wrapText="1"/>
    </xf>
    <xf numFmtId="164" fontId="10" fillId="0" borderId="7" xfId="1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10" fillId="2" borderId="13" xfId="0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6" fillId="0" borderId="34" xfId="7" applyFont="1" applyFill="1" applyBorder="1" applyAlignment="1">
      <alignment horizontal="center"/>
    </xf>
    <xf numFmtId="0" fontId="17" fillId="0" borderId="33" xfId="7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6" fillId="0" borderId="33" xfId="7" applyFont="1" applyFill="1" applyBorder="1" applyAlignment="1">
      <alignment horizontal="center"/>
    </xf>
    <xf numFmtId="0" fontId="20" fillId="0" borderId="34" xfId="7" applyFont="1" applyFill="1" applyBorder="1" applyAlignment="1">
      <alignment horizontal="left"/>
    </xf>
    <xf numFmtId="0" fontId="20" fillId="0" borderId="34" xfId="7" applyFont="1" applyFill="1" applyBorder="1" applyAlignment="1">
      <alignment horizontal="left"/>
    </xf>
    <xf numFmtId="1" fontId="0" fillId="0" borderId="36" xfId="0" applyNumberFormat="1" applyBorder="1" applyAlignment="1">
      <alignment horizontal="center" vertical="center" wrapText="1"/>
    </xf>
    <xf numFmtId="1" fontId="0" fillId="0" borderId="27" xfId="0" applyNumberForma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30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164" fontId="10" fillId="0" borderId="6" xfId="1" applyNumberFormat="1" applyFont="1" applyBorder="1" applyAlignment="1" applyProtection="1">
      <alignment horizontal="center" vertical="center" wrapText="1"/>
    </xf>
    <xf numFmtId="164" fontId="10" fillId="0" borderId="16" xfId="1" applyNumberFormat="1" applyFont="1" applyBorder="1" applyAlignment="1" applyProtection="1">
      <alignment horizontal="center" vertical="center" wrapText="1"/>
    </xf>
    <xf numFmtId="0" fontId="17" fillId="0" borderId="30" xfId="7" applyFont="1" applyFill="1" applyBorder="1" applyAlignment="1">
      <alignment horizontal="left" vertical="center" wrapText="1"/>
    </xf>
    <xf numFmtId="0" fontId="17" fillId="0" borderId="34" xfId="7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9" fontId="10" fillId="2" borderId="17" xfId="0" applyNumberFormat="1" applyFont="1" applyFill="1" applyBorder="1" applyAlignment="1">
      <alignment horizontal="center" vertical="center"/>
    </xf>
    <xf numFmtId="9" fontId="10" fillId="2" borderId="10" xfId="0" applyNumberFormat="1" applyFont="1" applyFill="1" applyBorder="1" applyAlignment="1">
      <alignment horizontal="center" vertical="center"/>
    </xf>
    <xf numFmtId="9" fontId="10" fillId="2" borderId="13" xfId="0" applyNumberFormat="1" applyFont="1" applyFill="1" applyBorder="1" applyAlignment="1">
      <alignment horizontal="center" vertical="center"/>
    </xf>
    <xf numFmtId="9" fontId="10" fillId="2" borderId="12" xfId="0" applyNumberFormat="1" applyFont="1" applyFill="1" applyBorder="1" applyAlignment="1">
      <alignment horizontal="center" vertical="center"/>
    </xf>
    <xf numFmtId="0" fontId="16" fillId="3" borderId="14" xfId="7" applyFont="1" applyFill="1" applyBorder="1" applyAlignment="1">
      <alignment horizontal="center" vertical="center" wrapText="1"/>
    </xf>
    <xf numFmtId="0" fontId="16" fillId="3" borderId="15" xfId="7" applyFont="1" applyFill="1" applyBorder="1" applyAlignment="1">
      <alignment horizontal="center" vertical="center" wrapText="1"/>
    </xf>
    <xf numFmtId="0" fontId="16" fillId="3" borderId="16" xfId="7" applyFont="1" applyFill="1" applyBorder="1" applyAlignment="1">
      <alignment horizontal="center" vertical="center" wrapText="1"/>
    </xf>
    <xf numFmtId="0" fontId="16" fillId="3" borderId="24" xfId="7" applyFont="1" applyFill="1" applyBorder="1" applyAlignment="1">
      <alignment horizontal="center" vertical="center"/>
    </xf>
    <xf numFmtId="0" fontId="16" fillId="3" borderId="29" xfId="7" applyFont="1" applyFill="1" applyBorder="1" applyAlignment="1">
      <alignment horizontal="center" vertical="center"/>
    </xf>
    <xf numFmtId="0" fontId="16" fillId="3" borderId="32" xfId="7" applyFont="1" applyFill="1" applyBorder="1" applyAlignment="1">
      <alignment horizontal="center" vertical="center"/>
    </xf>
    <xf numFmtId="0" fontId="16" fillId="3" borderId="0" xfId="7" applyFont="1" applyFill="1" applyBorder="1" applyAlignment="1">
      <alignment horizontal="center" vertical="center"/>
    </xf>
    <xf numFmtId="0" fontId="16" fillId="3" borderId="25" xfId="7" applyFont="1" applyFill="1" applyBorder="1" applyAlignment="1">
      <alignment horizontal="center" vertical="center"/>
    </xf>
    <xf numFmtId="0" fontId="16" fillId="3" borderId="33" xfId="7" applyFont="1" applyFill="1" applyBorder="1" applyAlignment="1">
      <alignment horizontal="center" vertical="center"/>
    </xf>
    <xf numFmtId="0" fontId="17" fillId="0" borderId="0" xfId="7" applyFont="1" applyFill="1" applyBorder="1" applyAlignment="1">
      <alignment horizontal="center"/>
    </xf>
    <xf numFmtId="0" fontId="16" fillId="0" borderId="30" xfId="7" applyFont="1" applyFill="1" applyBorder="1" applyAlignment="1">
      <alignment horizontal="center" vertical="center"/>
    </xf>
    <xf numFmtId="0" fontId="16" fillId="0" borderId="31" xfId="7" applyFont="1" applyFill="1" applyBorder="1" applyAlignment="1">
      <alignment horizontal="center" vertical="center"/>
    </xf>
    <xf numFmtId="0" fontId="16" fillId="0" borderId="30" xfId="7" applyFont="1" applyFill="1" applyBorder="1" applyAlignment="1">
      <alignment horizontal="center"/>
    </xf>
    <xf numFmtId="0" fontId="16" fillId="0" borderId="31" xfId="7" applyFont="1" applyFill="1" applyBorder="1" applyAlignment="1">
      <alignment horizontal="center"/>
    </xf>
    <xf numFmtId="0" fontId="18" fillId="0" borderId="30" xfId="7" applyFont="1" applyFill="1" applyBorder="1" applyAlignment="1">
      <alignment horizontal="center"/>
    </xf>
    <xf numFmtId="0" fontId="18" fillId="0" borderId="34" xfId="7" applyFont="1" applyFill="1" applyBorder="1" applyAlignment="1">
      <alignment horizontal="center"/>
    </xf>
    <xf numFmtId="0" fontId="17" fillId="0" borderId="30" xfId="7" applyFont="1" applyFill="1" applyBorder="1" applyAlignment="1">
      <alignment horizontal="left"/>
    </xf>
    <xf numFmtId="0" fontId="17" fillId="0" borderId="34" xfId="7" applyFont="1" applyFill="1" applyBorder="1" applyAlignment="1">
      <alignment horizontal="left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3" fontId="10" fillId="2" borderId="21" xfId="0" applyNumberFormat="1" applyFont="1" applyFill="1" applyBorder="1" applyAlignment="1">
      <alignment horizontal="center" vertical="center" wrapText="1"/>
    </xf>
    <xf numFmtId="3" fontId="10" fillId="2" borderId="2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9" fontId="10" fillId="2" borderId="17" xfId="8" applyNumberFormat="1" applyFont="1" applyFill="1" applyBorder="1" applyAlignment="1">
      <alignment horizontal="center" vertical="center"/>
    </xf>
    <xf numFmtId="9" fontId="10" fillId="2" borderId="0" xfId="8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 applyProtection="1">
      <alignment horizontal="center" vertical="center" wrapText="1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9" fontId="10" fillId="2" borderId="8" xfId="0" applyNumberFormat="1" applyFont="1" applyFill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10" fillId="2" borderId="4" xfId="1" applyNumberFormat="1" applyFont="1" applyFill="1" applyBorder="1" applyAlignment="1" applyProtection="1">
      <alignment horizontal="center" vertical="center" wrapText="1"/>
    </xf>
    <xf numFmtId="9" fontId="10" fillId="2" borderId="4" xfId="0" applyNumberFormat="1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textRotation="91" wrapText="1"/>
    </xf>
    <xf numFmtId="1" fontId="12" fillId="2" borderId="15" xfId="0" applyNumberFormat="1" applyFont="1" applyFill="1" applyBorder="1" applyAlignment="1">
      <alignment horizontal="center" vertical="center" textRotation="91" wrapText="1"/>
    </xf>
    <xf numFmtId="1" fontId="12" fillId="2" borderId="16" xfId="0" applyNumberFormat="1" applyFont="1" applyFill="1" applyBorder="1" applyAlignment="1">
      <alignment horizontal="center" vertical="center" textRotation="91" wrapText="1"/>
    </xf>
    <xf numFmtId="1" fontId="9" fillId="2" borderId="26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9" fillId="2" borderId="28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0" fillId="0" borderId="14" xfId="0" applyBorder="1"/>
    <xf numFmtId="41" fontId="0" fillId="0" borderId="6" xfId="9" applyFont="1" applyBorder="1"/>
    <xf numFmtId="41" fontId="22" fillId="0" borderId="6" xfId="9" applyFont="1" applyBorder="1" applyAlignment="1">
      <alignment vertical="center"/>
    </xf>
    <xf numFmtId="0" fontId="23" fillId="2" borderId="4" xfId="0" applyFont="1" applyFill="1" applyBorder="1" applyAlignment="1">
      <alignment horizontal="center" vertical="center" wrapText="1"/>
    </xf>
    <xf numFmtId="41" fontId="21" fillId="0" borderId="6" xfId="9" applyFont="1" applyBorder="1" applyAlignment="1">
      <alignment horizontal="center" vertical="center"/>
    </xf>
    <xf numFmtId="41" fontId="11" fillId="2" borderId="14" xfId="9" applyFont="1" applyFill="1" applyBorder="1" applyAlignment="1">
      <alignment horizontal="center" vertical="center" wrapText="1"/>
    </xf>
    <xf numFmtId="41" fontId="11" fillId="2" borderId="16" xfId="9" applyFont="1" applyFill="1" applyBorder="1" applyAlignment="1">
      <alignment horizontal="center" vertical="center" wrapText="1"/>
    </xf>
    <xf numFmtId="41" fontId="12" fillId="0" borderId="14" xfId="9" applyFont="1" applyBorder="1" applyAlignment="1">
      <alignment horizontal="center" vertical="center" wrapText="1"/>
    </xf>
    <xf numFmtId="41" fontId="12" fillId="0" borderId="16" xfId="9" applyFont="1" applyBorder="1" applyAlignment="1">
      <alignment horizontal="center" vertical="center" wrapText="1"/>
    </xf>
    <xf numFmtId="41" fontId="12" fillId="0" borderId="6" xfId="9" applyFont="1" applyFill="1" applyBorder="1" applyAlignment="1">
      <alignment vertical="center" wrapText="1"/>
    </xf>
    <xf numFmtId="41" fontId="12" fillId="0" borderId="9" xfId="9" applyFont="1" applyBorder="1" applyAlignment="1">
      <alignment horizontal="center" vertical="center" wrapText="1"/>
    </xf>
    <xf numFmtId="41" fontId="12" fillId="0" borderId="5" xfId="9" applyFont="1" applyBorder="1" applyAlignment="1">
      <alignment horizontal="center" vertical="center" wrapText="1"/>
    </xf>
    <xf numFmtId="41" fontId="12" fillId="0" borderId="1" xfId="9" applyFont="1" applyBorder="1" applyAlignment="1">
      <alignment horizontal="center" vertical="center" wrapText="1"/>
    </xf>
    <xf numFmtId="41" fontId="12" fillId="0" borderId="4" xfId="9" applyFont="1" applyBorder="1" applyAlignment="1">
      <alignment horizontal="center" vertical="center" wrapText="1"/>
    </xf>
    <xf numFmtId="41" fontId="12" fillId="0" borderId="2" xfId="9" applyFont="1" applyFill="1" applyBorder="1" applyAlignment="1">
      <alignment horizontal="center" vertical="center" wrapText="1"/>
    </xf>
    <xf numFmtId="41" fontId="12" fillId="2" borderId="2" xfId="9" applyFont="1" applyFill="1" applyBorder="1" applyAlignment="1">
      <alignment horizontal="center" vertical="center" wrapText="1"/>
    </xf>
    <xf numFmtId="41" fontId="11" fillId="0" borderId="2" xfId="9" applyFont="1" applyFill="1" applyBorder="1" applyAlignment="1">
      <alignment horizontal="center" vertical="center" wrapText="1"/>
    </xf>
    <xf numFmtId="41" fontId="12" fillId="2" borderId="1" xfId="9" applyFont="1" applyFill="1" applyBorder="1" applyAlignment="1">
      <alignment horizontal="center" vertical="center" wrapText="1"/>
    </xf>
    <xf numFmtId="41" fontId="12" fillId="2" borderId="5" xfId="9" applyFont="1" applyFill="1" applyBorder="1" applyAlignment="1">
      <alignment horizontal="center" vertical="center" wrapText="1"/>
    </xf>
    <xf numFmtId="41" fontId="12" fillId="2" borderId="1" xfId="9" applyFont="1" applyFill="1" applyBorder="1" applyAlignment="1">
      <alignment horizontal="center" vertical="center" wrapText="1"/>
    </xf>
    <xf numFmtId="41" fontId="0" fillId="0" borderId="0" xfId="9" applyFont="1"/>
    <xf numFmtId="41" fontId="12" fillId="0" borderId="16" xfId="9" applyFont="1" applyBorder="1" applyAlignment="1">
      <alignment horizontal="center" vertical="center" wrapText="1"/>
    </xf>
    <xf numFmtId="41" fontId="12" fillId="2" borderId="0" xfId="9" applyFont="1" applyFill="1" applyBorder="1"/>
    <xf numFmtId="0" fontId="0" fillId="0" borderId="32" xfId="0" applyBorder="1"/>
    <xf numFmtId="0" fontId="0" fillId="0" borderId="0" xfId="0" applyBorder="1"/>
    <xf numFmtId="0" fontId="16" fillId="0" borderId="32" xfId="7" applyFont="1" applyFill="1" applyBorder="1" applyAlignment="1">
      <alignment vertical="center" wrapText="1"/>
    </xf>
    <xf numFmtId="0" fontId="16" fillId="0" borderId="0" xfId="7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17" fillId="0" borderId="27" xfId="7" applyFont="1" applyFill="1" applyBorder="1" applyAlignment="1">
      <alignment horizontal="center"/>
    </xf>
  </cellXfs>
  <cellStyles count="10">
    <cellStyle name="Excel Built-in Comma" xfId="1"/>
    <cellStyle name="Excel Built-in Explanatory Text" xfId="2"/>
    <cellStyle name="Heading" xfId="3"/>
    <cellStyle name="Heading1" xfId="4"/>
    <cellStyle name="Millares [0]" xfId="9" builtinId="6"/>
    <cellStyle name="Normal" xfId="0" builtinId="0" customBuiltin="1"/>
    <cellStyle name="Normal 2" xfId="7"/>
    <cellStyle name="Porcentaje" xfId="8" builtinId="5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topLeftCell="A28" zoomScale="73" zoomScaleNormal="73" workbookViewId="0">
      <selection activeCell="L54" sqref="L54"/>
    </sheetView>
  </sheetViews>
  <sheetFormatPr baseColWidth="10" defaultRowHeight="14.25" x14ac:dyDescent="0.2"/>
  <cols>
    <col min="1" max="1" width="18.75" customWidth="1"/>
    <col min="2" max="2" width="18" customWidth="1"/>
    <col min="3" max="3" width="13.75" customWidth="1"/>
    <col min="4" max="4" width="14.25" customWidth="1"/>
    <col min="5" max="5" width="13.75" customWidth="1"/>
    <col min="6" max="6" width="11.25" customWidth="1"/>
    <col min="7" max="7" width="10.375" customWidth="1"/>
    <col min="8" max="8" width="9.375" customWidth="1"/>
    <col min="9" max="9" width="10" customWidth="1"/>
    <col min="10" max="10" width="9.5" customWidth="1"/>
    <col min="11" max="11" width="10.75" customWidth="1"/>
    <col min="12" max="12" width="29.625" customWidth="1"/>
    <col min="13" max="13" width="12.625" customWidth="1"/>
    <col min="14" max="14" width="22.5" customWidth="1"/>
    <col min="15" max="16" width="10.75" customWidth="1"/>
    <col min="17" max="17" width="13.75" customWidth="1"/>
    <col min="18" max="21" width="10.75" customWidth="1"/>
    <col min="22" max="22" width="19.25" customWidth="1"/>
    <col min="23" max="23" width="16.5" customWidth="1"/>
    <col min="24" max="1022" width="10.75" customWidth="1"/>
  </cols>
  <sheetData>
    <row r="1" spans="1:25" ht="14.25" customHeight="1" x14ac:dyDescent="0.25">
      <c r="A1" s="121" t="s">
        <v>82</v>
      </c>
      <c r="B1" s="124"/>
      <c r="C1" s="125"/>
      <c r="D1" s="125"/>
      <c r="E1" s="125"/>
      <c r="F1" s="125"/>
      <c r="G1" s="125"/>
      <c r="H1" s="130" t="s">
        <v>83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229"/>
      <c r="V1" s="131" t="s">
        <v>84</v>
      </c>
      <c r="W1" s="132"/>
    </row>
    <row r="2" spans="1:25" ht="14.25" customHeight="1" x14ac:dyDescent="0.25">
      <c r="A2" s="122"/>
      <c r="B2" s="126"/>
      <c r="C2" s="127"/>
      <c r="D2" s="127"/>
      <c r="E2" s="127"/>
      <c r="F2" s="127"/>
      <c r="G2" s="127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229"/>
      <c r="V2" s="131"/>
      <c r="W2" s="132"/>
    </row>
    <row r="3" spans="1:25" ht="14.25" customHeight="1" x14ac:dyDescent="0.25">
      <c r="A3" s="122"/>
      <c r="B3" s="126"/>
      <c r="C3" s="127"/>
      <c r="D3" s="127"/>
      <c r="E3" s="127"/>
      <c r="F3" s="127"/>
      <c r="G3" s="127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229"/>
      <c r="V3" s="131"/>
      <c r="W3" s="132"/>
    </row>
    <row r="4" spans="1:25" ht="14.25" customHeight="1" x14ac:dyDescent="0.25">
      <c r="A4" s="122"/>
      <c r="B4" s="126"/>
      <c r="C4" s="127"/>
      <c r="D4" s="127"/>
      <c r="E4" s="127"/>
      <c r="F4" s="127"/>
      <c r="G4" s="127"/>
      <c r="H4" s="130" t="s">
        <v>85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229"/>
      <c r="V4" s="133" t="s">
        <v>86</v>
      </c>
      <c r="W4" s="134"/>
    </row>
    <row r="5" spans="1:25" ht="14.25" customHeight="1" x14ac:dyDescent="0.25">
      <c r="A5" s="122"/>
      <c r="B5" s="126"/>
      <c r="C5" s="127"/>
      <c r="D5" s="127"/>
      <c r="E5" s="127"/>
      <c r="F5" s="127"/>
      <c r="G5" s="12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T5" s="89"/>
      <c r="U5" s="89"/>
      <c r="V5" s="133"/>
      <c r="W5" s="134"/>
    </row>
    <row r="6" spans="1:25" ht="14.25" customHeight="1" x14ac:dyDescent="0.25">
      <c r="A6" s="122"/>
      <c r="B6" s="126"/>
      <c r="C6" s="127"/>
      <c r="D6" s="127"/>
      <c r="E6" s="127"/>
      <c r="F6" s="127"/>
      <c r="G6" s="127"/>
      <c r="H6" s="130" t="s">
        <v>87</v>
      </c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229"/>
      <c r="V6" s="133" t="s">
        <v>88</v>
      </c>
      <c r="W6" s="134"/>
    </row>
    <row r="7" spans="1:25" ht="14.25" customHeight="1" x14ac:dyDescent="0.25">
      <c r="A7" s="123"/>
      <c r="B7" s="128"/>
      <c r="C7" s="129"/>
      <c r="D7" s="129"/>
      <c r="E7" s="129"/>
      <c r="F7" s="129"/>
      <c r="G7" s="12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90"/>
      <c r="T7" s="90"/>
      <c r="U7" s="90"/>
      <c r="V7" s="133"/>
      <c r="W7" s="134"/>
    </row>
    <row r="8" spans="1:25" ht="25.5" x14ac:dyDescent="0.35">
      <c r="A8" s="135"/>
      <c r="B8" s="136"/>
      <c r="C8" s="136"/>
      <c r="D8" s="136"/>
      <c r="E8" s="136"/>
      <c r="F8" s="136"/>
      <c r="G8" s="136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0"/>
      <c r="T8" s="90"/>
      <c r="U8" s="90"/>
      <c r="V8" s="35"/>
      <c r="W8" s="36"/>
    </row>
    <row r="9" spans="1:25" ht="16.5" x14ac:dyDescent="0.3">
      <c r="A9" s="137" t="s">
        <v>89</v>
      </c>
      <c r="B9" s="138"/>
      <c r="C9" s="138"/>
      <c r="D9" s="138"/>
      <c r="E9" s="138"/>
      <c r="F9" s="138"/>
      <c r="G9" s="138"/>
      <c r="H9" s="91" t="s">
        <v>90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37"/>
      <c r="W9" s="38"/>
    </row>
    <row r="10" spans="1:25" ht="20.25" customHeight="1" x14ac:dyDescent="0.3">
      <c r="A10" s="137" t="s">
        <v>91</v>
      </c>
      <c r="B10" s="138"/>
      <c r="C10" s="138"/>
      <c r="D10" s="138"/>
      <c r="E10" s="138"/>
      <c r="F10" s="138"/>
      <c r="G10" s="138"/>
      <c r="H10" s="91" t="s">
        <v>96</v>
      </c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37"/>
      <c r="W10" s="38"/>
    </row>
    <row r="11" spans="1:25" ht="15.75" customHeight="1" x14ac:dyDescent="0.3">
      <c r="A11" s="137" t="s">
        <v>0</v>
      </c>
      <c r="B11" s="138"/>
      <c r="C11" s="138"/>
      <c r="D11" s="138"/>
      <c r="E11" s="138"/>
      <c r="F11" s="138"/>
      <c r="G11" s="138"/>
      <c r="H11" s="91" t="s">
        <v>18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37"/>
      <c r="W11" s="38"/>
    </row>
    <row r="12" spans="1:25" ht="16.5" x14ac:dyDescent="0.3">
      <c r="A12" s="109" t="s">
        <v>92</v>
      </c>
      <c r="B12" s="110"/>
      <c r="C12" s="110"/>
      <c r="D12" s="110"/>
      <c r="E12" s="110"/>
      <c r="F12" s="110"/>
      <c r="G12" s="110"/>
      <c r="H12" s="91" t="s">
        <v>108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37"/>
      <c r="W12" s="38"/>
    </row>
    <row r="13" spans="1:25" ht="15.75" customHeight="1" x14ac:dyDescent="0.3">
      <c r="A13" s="109" t="s">
        <v>93</v>
      </c>
      <c r="B13" s="110"/>
      <c r="C13" s="110"/>
      <c r="D13" s="110"/>
      <c r="E13" s="110"/>
      <c r="F13" s="110"/>
      <c r="G13" s="110"/>
      <c r="H13" s="91" t="s">
        <v>97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39"/>
      <c r="W13" s="39"/>
      <c r="X13" s="219"/>
      <c r="Y13" s="220"/>
    </row>
    <row r="14" spans="1:25" ht="15.75" customHeight="1" x14ac:dyDescent="0.3">
      <c r="A14" s="109" t="s">
        <v>94</v>
      </c>
      <c r="B14" s="110"/>
      <c r="C14" s="110"/>
      <c r="D14" s="110"/>
      <c r="E14" s="110"/>
      <c r="F14" s="110"/>
      <c r="G14" s="110"/>
      <c r="H14" s="92" t="s">
        <v>26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39"/>
      <c r="W14" s="39"/>
      <c r="X14" s="221"/>
      <c r="Y14" s="222"/>
    </row>
    <row r="15" spans="1:25" ht="47.85" customHeight="1" x14ac:dyDescent="0.2">
      <c r="A15" s="223" t="s">
        <v>98</v>
      </c>
      <c r="B15" s="223" t="s">
        <v>99</v>
      </c>
      <c r="C15" s="223" t="s">
        <v>1</v>
      </c>
      <c r="D15" s="223" t="s">
        <v>100</v>
      </c>
      <c r="E15" s="223" t="s">
        <v>101</v>
      </c>
      <c r="F15" s="223" t="s">
        <v>102</v>
      </c>
      <c r="G15" s="223" t="s">
        <v>114</v>
      </c>
      <c r="H15" s="223" t="s">
        <v>2</v>
      </c>
      <c r="I15" s="223"/>
      <c r="J15" s="223"/>
      <c r="K15" s="223"/>
      <c r="L15" s="224" t="s">
        <v>3</v>
      </c>
      <c r="M15" s="225"/>
      <c r="N15" s="225"/>
      <c r="O15" s="225"/>
      <c r="P15" s="225"/>
      <c r="Q15" s="223" t="s">
        <v>4</v>
      </c>
      <c r="R15" s="223"/>
      <c r="S15" s="223"/>
      <c r="T15" s="223"/>
      <c r="U15" s="223"/>
      <c r="V15" s="223" t="s">
        <v>5</v>
      </c>
      <c r="W15" s="226" t="s">
        <v>95</v>
      </c>
    </row>
    <row r="16" spans="1:25" ht="60" x14ac:dyDescent="0.2">
      <c r="A16" s="226"/>
      <c r="B16" s="226"/>
      <c r="C16" s="226"/>
      <c r="D16" s="226"/>
      <c r="E16" s="223"/>
      <c r="F16" s="223"/>
      <c r="G16" s="223"/>
      <c r="H16" s="227" t="s">
        <v>6</v>
      </c>
      <c r="I16" s="227" t="s">
        <v>7</v>
      </c>
      <c r="J16" s="227" t="s">
        <v>8</v>
      </c>
      <c r="K16" s="227" t="s">
        <v>9</v>
      </c>
      <c r="L16" s="227" t="s">
        <v>10</v>
      </c>
      <c r="M16" s="227" t="s">
        <v>11</v>
      </c>
      <c r="N16" s="227" t="s">
        <v>103</v>
      </c>
      <c r="O16" s="227" t="s">
        <v>104</v>
      </c>
      <c r="P16" s="227" t="s">
        <v>105</v>
      </c>
      <c r="Q16" s="227" t="s">
        <v>12</v>
      </c>
      <c r="R16" s="227" t="s">
        <v>13</v>
      </c>
      <c r="S16" s="227" t="s">
        <v>14</v>
      </c>
      <c r="T16" s="227" t="s">
        <v>15</v>
      </c>
      <c r="U16" s="227" t="s">
        <v>16</v>
      </c>
      <c r="V16" s="223"/>
      <c r="W16" s="228"/>
    </row>
    <row r="17" spans="1:23" ht="15.75" customHeight="1" x14ac:dyDescent="0.2">
      <c r="A17" s="45" t="s">
        <v>106</v>
      </c>
      <c r="B17" s="105" t="s">
        <v>107</v>
      </c>
      <c r="C17" s="105"/>
      <c r="D17" s="105"/>
      <c r="E17" s="40"/>
      <c r="F17" s="40"/>
      <c r="G17" s="40"/>
      <c r="H17" s="40"/>
      <c r="I17" s="40"/>
      <c r="J17" s="40"/>
      <c r="K17" s="40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63"/>
      <c r="W17" s="69"/>
    </row>
    <row r="18" spans="1:23" ht="18.75" customHeight="1" x14ac:dyDescent="0.2">
      <c r="A18" s="46" t="s">
        <v>17</v>
      </c>
      <c r="B18" s="106" t="s">
        <v>20</v>
      </c>
      <c r="C18" s="106"/>
      <c r="D18" s="106"/>
      <c r="E18" s="78"/>
      <c r="F18" s="43"/>
      <c r="G18" s="43"/>
      <c r="H18" s="43"/>
      <c r="I18" s="43"/>
      <c r="J18" s="43"/>
      <c r="K18" s="43"/>
      <c r="L18" s="44"/>
      <c r="M18" s="42"/>
      <c r="N18" s="42"/>
      <c r="O18" s="42"/>
      <c r="P18" s="42"/>
      <c r="Q18" s="42"/>
      <c r="R18" s="42"/>
      <c r="S18" s="42"/>
      <c r="T18" s="42"/>
      <c r="U18" s="42"/>
      <c r="V18" s="63"/>
      <c r="W18" s="69"/>
    </row>
    <row r="19" spans="1:23" ht="44.25" customHeight="1" x14ac:dyDescent="0.2">
      <c r="A19" s="189">
        <v>20210002230117</v>
      </c>
      <c r="B19" s="158" t="s">
        <v>81</v>
      </c>
      <c r="C19" s="119">
        <v>0.08</v>
      </c>
      <c r="D19" s="114">
        <v>15</v>
      </c>
      <c r="E19" s="114" t="s">
        <v>19</v>
      </c>
      <c r="F19" s="111">
        <v>8</v>
      </c>
      <c r="G19" s="111">
        <v>5</v>
      </c>
      <c r="H19" s="114">
        <v>0</v>
      </c>
      <c r="I19" s="114">
        <v>3</v>
      </c>
      <c r="J19" s="114">
        <v>2</v>
      </c>
      <c r="K19" s="139"/>
      <c r="L19" s="18" t="s">
        <v>30</v>
      </c>
      <c r="M19" s="16">
        <v>1</v>
      </c>
      <c r="N19" s="1" t="s">
        <v>32</v>
      </c>
      <c r="O19" s="1"/>
      <c r="P19" s="3">
        <v>0</v>
      </c>
      <c r="Q19" s="201">
        <v>40000000</v>
      </c>
      <c r="R19" s="29"/>
      <c r="S19" s="5"/>
      <c r="T19" s="4"/>
      <c r="U19" s="4"/>
      <c r="V19" s="64" t="s">
        <v>26</v>
      </c>
      <c r="W19" s="70" t="s">
        <v>115</v>
      </c>
    </row>
    <row r="20" spans="1:23" ht="59.25" customHeight="1" x14ac:dyDescent="0.2">
      <c r="A20" s="190"/>
      <c r="B20" s="158"/>
      <c r="C20" s="120"/>
      <c r="D20" s="116"/>
      <c r="E20" s="116"/>
      <c r="F20" s="113"/>
      <c r="G20" s="113"/>
      <c r="H20" s="116"/>
      <c r="I20" s="116"/>
      <c r="J20" s="116"/>
      <c r="K20" s="140"/>
      <c r="L20" s="18" t="s">
        <v>31</v>
      </c>
      <c r="M20" s="16">
        <v>1</v>
      </c>
      <c r="N20" s="1" t="s">
        <v>33</v>
      </c>
      <c r="O20" s="1"/>
      <c r="P20" s="3">
        <v>0</v>
      </c>
      <c r="Q20" s="202"/>
      <c r="R20" s="29"/>
      <c r="S20" s="5"/>
      <c r="T20" s="4"/>
      <c r="U20" s="4"/>
      <c r="V20" s="64" t="s">
        <v>26</v>
      </c>
      <c r="W20" s="70" t="s">
        <v>115</v>
      </c>
    </row>
    <row r="21" spans="1:23" ht="46.5" customHeight="1" x14ac:dyDescent="0.2">
      <c r="A21" s="190"/>
      <c r="B21" s="158"/>
      <c r="C21" s="147">
        <v>0.08</v>
      </c>
      <c r="D21" s="149">
        <v>8</v>
      </c>
      <c r="E21" s="150" t="s">
        <v>27</v>
      </c>
      <c r="F21" s="152" t="s">
        <v>25</v>
      </c>
      <c r="G21" s="156">
        <v>2</v>
      </c>
      <c r="H21" s="143">
        <v>0</v>
      </c>
      <c r="I21" s="143">
        <v>2</v>
      </c>
      <c r="J21" s="143">
        <v>0</v>
      </c>
      <c r="K21" s="143">
        <v>0</v>
      </c>
      <c r="L21" s="19" t="s">
        <v>71</v>
      </c>
      <c r="M21" s="6">
        <v>1</v>
      </c>
      <c r="N21" s="6" t="s">
        <v>73</v>
      </c>
      <c r="O21" s="6"/>
      <c r="P21" s="7">
        <v>0</v>
      </c>
      <c r="Q21" s="201">
        <v>40000000</v>
      </c>
      <c r="R21" s="17"/>
      <c r="S21" s="9"/>
      <c r="T21" s="8"/>
      <c r="U21" s="8"/>
      <c r="V21" s="154" t="s">
        <v>26</v>
      </c>
      <c r="W21" s="70" t="s">
        <v>115</v>
      </c>
    </row>
    <row r="22" spans="1:23" ht="55.5" customHeight="1" x14ac:dyDescent="0.2">
      <c r="A22" s="190"/>
      <c r="B22" s="158"/>
      <c r="C22" s="148"/>
      <c r="D22" s="149"/>
      <c r="E22" s="151"/>
      <c r="F22" s="153"/>
      <c r="G22" s="157"/>
      <c r="H22" s="144"/>
      <c r="I22" s="144"/>
      <c r="J22" s="144"/>
      <c r="K22" s="144"/>
      <c r="L22" s="20" t="s">
        <v>72</v>
      </c>
      <c r="M22" s="6">
        <v>1</v>
      </c>
      <c r="N22" s="6" t="s">
        <v>36</v>
      </c>
      <c r="O22" s="6"/>
      <c r="P22" s="7">
        <v>0</v>
      </c>
      <c r="Q22" s="202"/>
      <c r="R22" s="17"/>
      <c r="S22" s="9"/>
      <c r="T22" s="8"/>
      <c r="U22" s="8"/>
      <c r="V22" s="155"/>
      <c r="W22" s="70" t="s">
        <v>115</v>
      </c>
    </row>
    <row r="23" spans="1:23" ht="81.75" customHeight="1" x14ac:dyDescent="0.2">
      <c r="A23" s="190"/>
      <c r="B23" s="158"/>
      <c r="C23" s="119">
        <v>0.08</v>
      </c>
      <c r="D23" s="145">
        <v>12</v>
      </c>
      <c r="E23" s="145" t="s">
        <v>28</v>
      </c>
      <c r="F23" s="156" t="s">
        <v>25</v>
      </c>
      <c r="G23" s="156">
        <v>4</v>
      </c>
      <c r="H23" s="143">
        <v>0</v>
      </c>
      <c r="I23" s="143">
        <v>0</v>
      </c>
      <c r="J23" s="143">
        <v>2</v>
      </c>
      <c r="K23" s="143">
        <v>2</v>
      </c>
      <c r="L23" s="21" t="s">
        <v>34</v>
      </c>
      <c r="M23" s="6">
        <v>1</v>
      </c>
      <c r="N23" s="6" t="s">
        <v>39</v>
      </c>
      <c r="O23" s="6"/>
      <c r="P23" s="7">
        <v>0</v>
      </c>
      <c r="Q23" s="203">
        <v>60000000</v>
      </c>
      <c r="R23" s="17"/>
      <c r="S23" s="9"/>
      <c r="T23" s="8"/>
      <c r="U23" s="8"/>
      <c r="V23" s="154" t="s">
        <v>26</v>
      </c>
      <c r="W23" s="70" t="s">
        <v>115</v>
      </c>
    </row>
    <row r="24" spans="1:23" ht="87.75" customHeight="1" x14ac:dyDescent="0.2">
      <c r="A24" s="190"/>
      <c r="B24" s="158"/>
      <c r="C24" s="165"/>
      <c r="D24" s="144"/>
      <c r="E24" s="192"/>
      <c r="F24" s="178"/>
      <c r="G24" s="178"/>
      <c r="H24" s="146"/>
      <c r="I24" s="146"/>
      <c r="J24" s="146"/>
      <c r="K24" s="146"/>
      <c r="L24" s="21" t="s">
        <v>48</v>
      </c>
      <c r="M24" s="22">
        <v>1</v>
      </c>
      <c r="N24" s="6" t="s">
        <v>36</v>
      </c>
      <c r="O24" s="6"/>
      <c r="P24" s="7">
        <v>0</v>
      </c>
      <c r="Q24" s="204"/>
      <c r="R24" s="17"/>
      <c r="S24" s="9"/>
      <c r="T24" s="8"/>
      <c r="U24" s="8"/>
      <c r="V24" s="173"/>
      <c r="W24" s="70" t="s">
        <v>115</v>
      </c>
    </row>
    <row r="25" spans="1:23" ht="72" customHeight="1" x14ac:dyDescent="0.2">
      <c r="A25" s="190"/>
      <c r="B25" s="158"/>
      <c r="C25" s="165"/>
      <c r="D25" s="144"/>
      <c r="E25" s="145" t="s">
        <v>29</v>
      </c>
      <c r="F25" s="156">
        <v>12</v>
      </c>
      <c r="G25" s="156">
        <v>4</v>
      </c>
      <c r="H25" s="143">
        <v>0</v>
      </c>
      <c r="I25" s="143">
        <v>0</v>
      </c>
      <c r="J25" s="143">
        <v>2</v>
      </c>
      <c r="K25" s="143">
        <v>2</v>
      </c>
      <c r="L25" s="21" t="s">
        <v>35</v>
      </c>
      <c r="M25" s="6">
        <v>1</v>
      </c>
      <c r="N25" s="6" t="s">
        <v>37</v>
      </c>
      <c r="O25" s="6"/>
      <c r="P25" s="7">
        <v>0</v>
      </c>
      <c r="Q25" s="203">
        <v>60000000</v>
      </c>
      <c r="R25" s="17"/>
      <c r="S25" s="9"/>
      <c r="T25" s="8"/>
      <c r="U25" s="8"/>
      <c r="V25" s="154" t="s">
        <v>26</v>
      </c>
      <c r="W25" s="70" t="s">
        <v>115</v>
      </c>
    </row>
    <row r="26" spans="1:23" ht="50.25" customHeight="1" x14ac:dyDescent="0.2">
      <c r="A26" s="191"/>
      <c r="B26" s="158"/>
      <c r="C26" s="120"/>
      <c r="D26" s="146"/>
      <c r="E26" s="146"/>
      <c r="F26" s="178"/>
      <c r="G26" s="178"/>
      <c r="H26" s="146"/>
      <c r="I26" s="146"/>
      <c r="J26" s="146"/>
      <c r="K26" s="146"/>
      <c r="L26" s="21" t="s">
        <v>49</v>
      </c>
      <c r="M26" s="6">
        <v>1</v>
      </c>
      <c r="N26" s="6" t="s">
        <v>38</v>
      </c>
      <c r="O26" s="6"/>
      <c r="P26" s="7">
        <v>0</v>
      </c>
      <c r="Q26" s="204"/>
      <c r="R26" s="17"/>
      <c r="S26" s="9"/>
      <c r="T26" s="8"/>
      <c r="U26" s="8"/>
      <c r="V26" s="173"/>
      <c r="W26" s="70" t="s">
        <v>115</v>
      </c>
    </row>
    <row r="27" spans="1:23" ht="24" customHeight="1" x14ac:dyDescent="0.2">
      <c r="A27" s="47"/>
      <c r="B27" s="25"/>
      <c r="C27" s="48"/>
      <c r="D27" s="49"/>
      <c r="E27" s="49"/>
      <c r="F27" s="50"/>
      <c r="G27" s="50"/>
      <c r="H27" s="49"/>
      <c r="I27" s="49"/>
      <c r="J27" s="49"/>
      <c r="K27" s="51"/>
      <c r="L27" s="59" t="s">
        <v>118</v>
      </c>
      <c r="M27" s="6"/>
      <c r="N27" s="6"/>
      <c r="O27" s="6"/>
      <c r="P27" s="7"/>
      <c r="Q27" s="217">
        <f>SUM(Q19:Q25)</f>
        <v>200000000</v>
      </c>
      <c r="R27" s="17"/>
      <c r="S27" s="9"/>
      <c r="T27" s="8"/>
      <c r="U27" s="8"/>
      <c r="V27" s="66"/>
      <c r="W27" s="70"/>
    </row>
    <row r="28" spans="1:23" ht="19.5" customHeight="1" x14ac:dyDescent="0.2">
      <c r="A28" s="45" t="s">
        <v>106</v>
      </c>
      <c r="B28" s="95" t="s">
        <v>109</v>
      </c>
      <c r="C28" s="95"/>
      <c r="D28" s="96"/>
      <c r="E28" s="99"/>
      <c r="F28" s="99"/>
      <c r="G28" s="99"/>
      <c r="H28" s="99"/>
      <c r="I28" s="99"/>
      <c r="J28" s="99"/>
      <c r="K28" s="99"/>
      <c r="L28" s="99"/>
      <c r="M28" s="54"/>
      <c r="N28" s="31"/>
      <c r="O28" s="31"/>
      <c r="P28" s="55"/>
      <c r="Q28" s="205"/>
      <c r="R28" s="56"/>
      <c r="S28" s="57"/>
      <c r="T28" s="58"/>
      <c r="U28" s="58"/>
      <c r="V28" s="67"/>
      <c r="W28" s="70"/>
    </row>
    <row r="29" spans="1:23" ht="19.5" customHeight="1" x14ac:dyDescent="0.2">
      <c r="A29" s="52" t="s">
        <v>110</v>
      </c>
      <c r="B29" s="97" t="s">
        <v>111</v>
      </c>
      <c r="C29" s="98"/>
      <c r="D29" s="98"/>
      <c r="E29" s="60"/>
      <c r="F29" s="60"/>
      <c r="G29" s="60"/>
      <c r="H29" s="60"/>
      <c r="I29" s="60"/>
      <c r="J29" s="60"/>
      <c r="K29" s="61"/>
      <c r="L29" s="62"/>
      <c r="M29" s="54"/>
      <c r="N29" s="31"/>
      <c r="O29" s="31"/>
      <c r="P29" s="55"/>
      <c r="Q29" s="205"/>
      <c r="R29" s="56"/>
      <c r="S29" s="57"/>
      <c r="T29" s="58"/>
      <c r="U29" s="58"/>
      <c r="V29" s="67"/>
      <c r="W29" s="70"/>
    </row>
    <row r="30" spans="1:23" ht="86.25" customHeight="1" x14ac:dyDescent="0.2">
      <c r="A30" s="179">
        <v>20210002230117</v>
      </c>
      <c r="B30" s="107" t="s">
        <v>81</v>
      </c>
      <c r="C30" s="166" t="s">
        <v>47</v>
      </c>
      <c r="D30" s="114">
        <v>31</v>
      </c>
      <c r="E30" s="175" t="s">
        <v>21</v>
      </c>
      <c r="F30" s="176" t="s">
        <v>25</v>
      </c>
      <c r="G30" s="112">
        <v>31</v>
      </c>
      <c r="H30" s="115">
        <v>0</v>
      </c>
      <c r="I30" s="115">
        <v>31</v>
      </c>
      <c r="J30" s="115">
        <v>31</v>
      </c>
      <c r="K30" s="115">
        <v>31</v>
      </c>
      <c r="L30" s="34" t="s">
        <v>40</v>
      </c>
      <c r="M30" s="1">
        <v>31</v>
      </c>
      <c r="N30" s="1" t="s">
        <v>41</v>
      </c>
      <c r="O30" s="1"/>
      <c r="P30" s="11">
        <v>0</v>
      </c>
      <c r="Q30" s="206">
        <v>80000000</v>
      </c>
      <c r="R30" s="12"/>
      <c r="S30" s="13"/>
      <c r="T30" s="12"/>
      <c r="U30" s="12"/>
      <c r="V30" s="169" t="s">
        <v>26</v>
      </c>
      <c r="W30" s="70" t="s">
        <v>115</v>
      </c>
    </row>
    <row r="31" spans="1:23" ht="94.5" customHeight="1" x14ac:dyDescent="0.2">
      <c r="A31" s="180"/>
      <c r="B31" s="107"/>
      <c r="C31" s="167"/>
      <c r="D31" s="115"/>
      <c r="E31" s="164"/>
      <c r="F31" s="177"/>
      <c r="G31" s="113"/>
      <c r="H31" s="116"/>
      <c r="I31" s="116"/>
      <c r="J31" s="116"/>
      <c r="K31" s="116"/>
      <c r="L31" s="1" t="s">
        <v>42</v>
      </c>
      <c r="M31" s="1">
        <v>31</v>
      </c>
      <c r="N31" s="1" t="s">
        <v>43</v>
      </c>
      <c r="O31" s="1"/>
      <c r="P31" s="11">
        <v>0</v>
      </c>
      <c r="Q31" s="207"/>
      <c r="R31" s="12"/>
      <c r="S31" s="13"/>
      <c r="T31" s="12"/>
      <c r="U31" s="12"/>
      <c r="V31" s="174"/>
      <c r="W31" s="70" t="s">
        <v>115</v>
      </c>
    </row>
    <row r="32" spans="1:23" ht="60.75" customHeight="1" x14ac:dyDescent="0.2">
      <c r="A32" s="180"/>
      <c r="B32" s="107"/>
      <c r="C32" s="167"/>
      <c r="D32" s="115"/>
      <c r="E32" s="163" t="s">
        <v>22</v>
      </c>
      <c r="F32" s="182">
        <v>31</v>
      </c>
      <c r="G32" s="111">
        <v>31</v>
      </c>
      <c r="H32" s="114">
        <v>0</v>
      </c>
      <c r="I32" s="114">
        <v>31</v>
      </c>
      <c r="J32" s="114">
        <v>31</v>
      </c>
      <c r="K32" s="114">
        <v>31</v>
      </c>
      <c r="L32" s="1" t="s">
        <v>44</v>
      </c>
      <c r="M32" s="1">
        <v>31</v>
      </c>
      <c r="N32" s="1" t="s">
        <v>43</v>
      </c>
      <c r="O32" s="1"/>
      <c r="P32" s="11">
        <v>0</v>
      </c>
      <c r="Q32" s="208">
        <v>70000000</v>
      </c>
      <c r="R32" s="12"/>
      <c r="S32" s="13"/>
      <c r="T32" s="12"/>
      <c r="U32" s="12"/>
      <c r="V32" s="169" t="s">
        <v>26</v>
      </c>
      <c r="W32" s="70" t="s">
        <v>115</v>
      </c>
    </row>
    <row r="33" spans="1:23" ht="52.5" customHeight="1" x14ac:dyDescent="0.2">
      <c r="A33" s="180"/>
      <c r="B33" s="107"/>
      <c r="C33" s="167"/>
      <c r="D33" s="115"/>
      <c r="E33" s="175"/>
      <c r="F33" s="183"/>
      <c r="G33" s="112"/>
      <c r="H33" s="115"/>
      <c r="I33" s="115"/>
      <c r="J33" s="115"/>
      <c r="K33" s="115"/>
      <c r="L33" s="1" t="s">
        <v>62</v>
      </c>
      <c r="M33" s="28">
        <v>1</v>
      </c>
      <c r="N33" s="1" t="s">
        <v>78</v>
      </c>
      <c r="O33" s="1"/>
      <c r="P33" s="11">
        <v>0</v>
      </c>
      <c r="Q33" s="209"/>
      <c r="R33" s="12"/>
      <c r="S33" s="13"/>
      <c r="T33" s="12"/>
      <c r="U33" s="12"/>
      <c r="V33" s="170"/>
      <c r="W33" s="70" t="s">
        <v>115</v>
      </c>
    </row>
    <row r="34" spans="1:23" ht="96.75" customHeight="1" x14ac:dyDescent="0.2">
      <c r="A34" s="180"/>
      <c r="B34" s="107"/>
      <c r="C34" s="168"/>
      <c r="D34" s="115"/>
      <c r="E34" s="164"/>
      <c r="F34" s="184"/>
      <c r="G34" s="113"/>
      <c r="H34" s="116"/>
      <c r="I34" s="116"/>
      <c r="J34" s="116"/>
      <c r="K34" s="116"/>
      <c r="L34" s="1" t="s">
        <v>42</v>
      </c>
      <c r="M34" s="1">
        <v>31</v>
      </c>
      <c r="N34" s="1" t="s">
        <v>43</v>
      </c>
      <c r="O34" s="1"/>
      <c r="P34" s="11">
        <v>0</v>
      </c>
      <c r="Q34" s="207"/>
      <c r="R34" s="12"/>
      <c r="S34" s="13"/>
      <c r="T34" s="12"/>
      <c r="U34" s="12"/>
      <c r="V34" s="174"/>
      <c r="W34" s="70" t="s">
        <v>115</v>
      </c>
    </row>
    <row r="35" spans="1:23" ht="70.5" customHeight="1" x14ac:dyDescent="0.2">
      <c r="A35" s="180"/>
      <c r="B35" s="107"/>
      <c r="C35" s="117" t="s">
        <v>47</v>
      </c>
      <c r="D35" s="24">
        <v>1</v>
      </c>
      <c r="E35" s="80" t="s">
        <v>23</v>
      </c>
      <c r="F35" s="30">
        <v>1</v>
      </c>
      <c r="G35" s="30">
        <v>0</v>
      </c>
      <c r="H35" s="31">
        <v>1</v>
      </c>
      <c r="I35" s="31">
        <v>1</v>
      </c>
      <c r="J35" s="31">
        <v>1</v>
      </c>
      <c r="K35" s="31">
        <v>1</v>
      </c>
      <c r="L35" s="31" t="s">
        <v>45</v>
      </c>
      <c r="M35" s="31">
        <v>1</v>
      </c>
      <c r="N35" s="31" t="s">
        <v>46</v>
      </c>
      <c r="O35" s="31"/>
      <c r="P35" s="32">
        <v>0</v>
      </c>
      <c r="Q35" s="210">
        <v>40000000</v>
      </c>
      <c r="R35" s="12"/>
      <c r="S35" s="13"/>
      <c r="T35" s="12"/>
      <c r="U35" s="12"/>
      <c r="V35" s="169" t="s">
        <v>26</v>
      </c>
      <c r="W35" s="70" t="s">
        <v>115</v>
      </c>
    </row>
    <row r="36" spans="1:23" ht="75" customHeight="1" x14ac:dyDescent="0.2">
      <c r="A36" s="181"/>
      <c r="B36" s="107"/>
      <c r="C36" s="118"/>
      <c r="D36" s="24">
        <v>30</v>
      </c>
      <c r="E36" s="23" t="s">
        <v>24</v>
      </c>
      <c r="F36" s="2" t="s">
        <v>25</v>
      </c>
      <c r="G36" s="2">
        <v>10</v>
      </c>
      <c r="H36" s="1">
        <v>0</v>
      </c>
      <c r="I36" s="1">
        <v>0</v>
      </c>
      <c r="J36" s="1">
        <v>5</v>
      </c>
      <c r="K36" s="1">
        <v>5</v>
      </c>
      <c r="L36" s="1" t="s">
        <v>74</v>
      </c>
      <c r="M36" s="1">
        <v>10</v>
      </c>
      <c r="N36" s="1" t="s">
        <v>50</v>
      </c>
      <c r="O36" s="1"/>
      <c r="P36" s="11">
        <v>0</v>
      </c>
      <c r="Q36" s="211">
        <v>60000000</v>
      </c>
      <c r="R36" s="12"/>
      <c r="S36" s="13"/>
      <c r="T36" s="12"/>
      <c r="U36" s="12"/>
      <c r="V36" s="174"/>
      <c r="W36" s="70" t="s">
        <v>115</v>
      </c>
    </row>
    <row r="37" spans="1:23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 t="s">
        <v>118</v>
      </c>
      <c r="M37" s="14"/>
      <c r="N37" s="14"/>
      <c r="O37" s="14"/>
      <c r="P37" s="14"/>
      <c r="Q37" s="218">
        <f>SUM(Q30:Q36)</f>
        <v>250000000</v>
      </c>
      <c r="R37" s="14"/>
      <c r="S37" s="14"/>
      <c r="T37" s="14"/>
      <c r="U37" s="14"/>
      <c r="V37" s="15"/>
      <c r="W37" s="70"/>
    </row>
    <row r="38" spans="1:23" ht="17.25" customHeight="1" x14ac:dyDescent="0.2">
      <c r="A38" s="53" t="s">
        <v>113</v>
      </c>
      <c r="B38" s="95" t="s">
        <v>109</v>
      </c>
      <c r="C38" s="95"/>
      <c r="D38" s="95"/>
      <c r="E38" s="71"/>
      <c r="F38" s="71"/>
      <c r="G38" s="71"/>
      <c r="H38" s="71"/>
      <c r="I38" s="71"/>
      <c r="J38" s="71"/>
      <c r="K38" s="72"/>
      <c r="L38" s="31"/>
      <c r="M38" s="31"/>
      <c r="N38" s="31"/>
      <c r="O38" s="31"/>
      <c r="P38" s="55"/>
      <c r="Q38" s="212"/>
      <c r="R38" s="58"/>
      <c r="S38" s="57"/>
      <c r="T38" s="58"/>
      <c r="U38" s="58"/>
      <c r="V38" s="67"/>
      <c r="W38" s="69"/>
    </row>
    <row r="39" spans="1:23" ht="15.75" x14ac:dyDescent="0.2">
      <c r="A39" s="77" t="s">
        <v>110</v>
      </c>
      <c r="B39" s="100" t="s">
        <v>112</v>
      </c>
      <c r="C39" s="100"/>
      <c r="D39" s="100"/>
      <c r="E39" s="73"/>
      <c r="F39" s="74"/>
      <c r="G39" s="74"/>
      <c r="H39" s="74"/>
      <c r="I39" s="74"/>
      <c r="J39" s="74"/>
      <c r="K39" s="75"/>
      <c r="L39" s="31"/>
      <c r="M39" s="31"/>
      <c r="N39" s="31"/>
      <c r="O39" s="31"/>
      <c r="P39" s="55"/>
      <c r="Q39" s="212"/>
      <c r="R39" s="58"/>
      <c r="S39" s="57"/>
      <c r="T39" s="58"/>
      <c r="U39" s="58"/>
      <c r="V39" s="67"/>
      <c r="W39" s="69"/>
    </row>
    <row r="40" spans="1:23" ht="92.25" customHeight="1" x14ac:dyDescent="0.2">
      <c r="A40" s="186">
        <v>20210002230117</v>
      </c>
      <c r="B40" s="108" t="s">
        <v>81</v>
      </c>
      <c r="C40" s="165">
        <v>0.5</v>
      </c>
      <c r="D40" s="115">
        <v>25</v>
      </c>
      <c r="E40" s="163" t="s">
        <v>53</v>
      </c>
      <c r="F40" s="111">
        <v>20</v>
      </c>
      <c r="G40" s="111">
        <v>8</v>
      </c>
      <c r="H40" s="114">
        <v>2</v>
      </c>
      <c r="I40" s="114">
        <v>2</v>
      </c>
      <c r="J40" s="114">
        <v>2</v>
      </c>
      <c r="K40" s="114">
        <v>2</v>
      </c>
      <c r="L40" s="1" t="s">
        <v>51</v>
      </c>
      <c r="M40" s="1">
        <v>20</v>
      </c>
      <c r="N40" s="1" t="s">
        <v>58</v>
      </c>
      <c r="O40" s="1"/>
      <c r="P40" s="11">
        <v>0</v>
      </c>
      <c r="Q40" s="213">
        <v>80000000</v>
      </c>
      <c r="R40" s="12"/>
      <c r="S40" s="13"/>
      <c r="T40" s="12"/>
      <c r="U40" s="12"/>
      <c r="V40" s="65"/>
      <c r="W40" s="70"/>
    </row>
    <row r="41" spans="1:23" ht="69.75" customHeight="1" x14ac:dyDescent="0.2">
      <c r="A41" s="187"/>
      <c r="B41" s="107"/>
      <c r="C41" s="165"/>
      <c r="D41" s="115"/>
      <c r="E41" s="164"/>
      <c r="F41" s="113"/>
      <c r="G41" s="113"/>
      <c r="H41" s="116"/>
      <c r="I41" s="116"/>
      <c r="J41" s="116"/>
      <c r="K41" s="116"/>
      <c r="L41" s="1" t="s">
        <v>52</v>
      </c>
      <c r="M41" s="1">
        <v>20</v>
      </c>
      <c r="N41" s="1" t="s">
        <v>59</v>
      </c>
      <c r="O41" s="1"/>
      <c r="P41" s="11">
        <v>0</v>
      </c>
      <c r="Q41" s="214"/>
      <c r="R41" s="12"/>
      <c r="S41" s="13"/>
      <c r="T41" s="12"/>
      <c r="U41" s="12"/>
      <c r="V41" s="65"/>
      <c r="W41" s="70"/>
    </row>
    <row r="42" spans="1:23" ht="56.25" customHeight="1" x14ac:dyDescent="0.2">
      <c r="A42" s="187"/>
      <c r="B42" s="107"/>
      <c r="C42" s="165"/>
      <c r="D42" s="115"/>
      <c r="E42" s="79" t="s">
        <v>54</v>
      </c>
      <c r="F42" s="2">
        <v>4</v>
      </c>
      <c r="G42" s="2">
        <v>2</v>
      </c>
      <c r="H42" s="1">
        <v>0</v>
      </c>
      <c r="I42" s="1">
        <v>2</v>
      </c>
      <c r="J42" s="1">
        <v>0</v>
      </c>
      <c r="K42" s="1">
        <v>0</v>
      </c>
      <c r="L42" s="1" t="s">
        <v>56</v>
      </c>
      <c r="M42" s="1">
        <v>1</v>
      </c>
      <c r="N42" s="1" t="s">
        <v>60</v>
      </c>
      <c r="O42" s="1"/>
      <c r="P42" s="11">
        <v>0</v>
      </c>
      <c r="Q42" s="211">
        <v>50000000</v>
      </c>
      <c r="R42" s="12"/>
      <c r="S42" s="13"/>
      <c r="T42" s="12"/>
      <c r="U42" s="12"/>
      <c r="V42" s="65"/>
      <c r="W42" s="70"/>
    </row>
    <row r="43" spans="1:23" ht="74.25" customHeight="1" x14ac:dyDescent="0.2">
      <c r="A43" s="188"/>
      <c r="B43" s="107"/>
      <c r="C43" s="33">
        <v>0.5</v>
      </c>
      <c r="D43" s="1">
        <v>8</v>
      </c>
      <c r="E43" s="10" t="s">
        <v>55</v>
      </c>
      <c r="F43" s="2" t="s">
        <v>25</v>
      </c>
      <c r="G43" s="2">
        <v>5</v>
      </c>
      <c r="H43" s="1">
        <v>0</v>
      </c>
      <c r="I43" s="1">
        <v>0</v>
      </c>
      <c r="J43" s="1">
        <v>3</v>
      </c>
      <c r="K43" s="1">
        <v>2</v>
      </c>
      <c r="L43" s="1" t="s">
        <v>57</v>
      </c>
      <c r="M43" s="1">
        <v>12</v>
      </c>
      <c r="N43" s="1" t="s">
        <v>61</v>
      </c>
      <c r="O43" s="1"/>
      <c r="P43" s="11">
        <v>12</v>
      </c>
      <c r="Q43" s="211">
        <v>20000000</v>
      </c>
      <c r="R43" s="12"/>
      <c r="S43" s="13"/>
      <c r="T43" s="12"/>
      <c r="U43" s="12"/>
      <c r="V43" s="65"/>
      <c r="W43" s="70"/>
    </row>
    <row r="44" spans="1:23" ht="15" x14ac:dyDescent="0.2">
      <c r="L44" s="199" t="s">
        <v>118</v>
      </c>
      <c r="Q44" s="218">
        <f>SUM(Q40:Q43)</f>
        <v>150000000</v>
      </c>
      <c r="W44" s="70"/>
    </row>
    <row r="45" spans="1:23" ht="15.75" customHeight="1" x14ac:dyDescent="0.2">
      <c r="A45" s="45" t="s">
        <v>116</v>
      </c>
      <c r="B45" s="101" t="s">
        <v>107</v>
      </c>
      <c r="C45" s="102"/>
      <c r="D45" s="71"/>
      <c r="E45" s="71"/>
      <c r="F45" s="71"/>
      <c r="G45" s="71"/>
      <c r="H45" s="71"/>
      <c r="I45" s="71"/>
      <c r="J45" s="71"/>
      <c r="K45" s="72"/>
      <c r="L45" s="31"/>
      <c r="M45" s="31"/>
      <c r="N45" s="31"/>
      <c r="O45" s="31"/>
      <c r="P45" s="55"/>
      <c r="Q45" s="212"/>
      <c r="R45" s="58"/>
      <c r="S45" s="57"/>
      <c r="T45" s="58"/>
      <c r="U45" s="58"/>
      <c r="V45" s="67"/>
      <c r="W45" s="70"/>
    </row>
    <row r="46" spans="1:23" ht="15.75" x14ac:dyDescent="0.2">
      <c r="A46" s="52" t="s">
        <v>110</v>
      </c>
      <c r="B46" s="103" t="s">
        <v>117</v>
      </c>
      <c r="C46" s="104"/>
      <c r="D46" s="74"/>
      <c r="E46" s="76"/>
      <c r="F46" s="74"/>
      <c r="G46" s="74"/>
      <c r="H46" s="74"/>
      <c r="I46" s="74"/>
      <c r="J46" s="74"/>
      <c r="K46" s="75"/>
      <c r="L46" s="31"/>
      <c r="M46" s="31"/>
      <c r="N46" s="31"/>
      <c r="O46" s="31"/>
      <c r="P46" s="55"/>
      <c r="Q46" s="212"/>
      <c r="R46" s="58"/>
      <c r="S46" s="57"/>
      <c r="T46" s="58"/>
      <c r="U46" s="58"/>
      <c r="V46" s="67"/>
      <c r="W46" s="70"/>
    </row>
    <row r="47" spans="1:23" ht="72.75" customHeight="1" x14ac:dyDescent="0.2">
      <c r="A47" s="93">
        <v>20210002230117</v>
      </c>
      <c r="B47" s="185" t="s">
        <v>81</v>
      </c>
      <c r="C47" s="119">
        <v>0.25</v>
      </c>
      <c r="D47" s="139">
        <v>7</v>
      </c>
      <c r="E47" s="171" t="s">
        <v>65</v>
      </c>
      <c r="F47" s="141" t="s">
        <v>25</v>
      </c>
      <c r="G47" s="111">
        <v>2</v>
      </c>
      <c r="H47" s="114">
        <v>0</v>
      </c>
      <c r="I47" s="114">
        <v>0</v>
      </c>
      <c r="J47" s="114">
        <v>2</v>
      </c>
      <c r="K47" s="114">
        <v>0</v>
      </c>
      <c r="L47" s="1" t="s">
        <v>75</v>
      </c>
      <c r="M47" s="1">
        <v>3</v>
      </c>
      <c r="N47" s="1" t="s">
        <v>76</v>
      </c>
      <c r="O47" s="1"/>
      <c r="P47" s="11">
        <v>0</v>
      </c>
      <c r="Q47" s="213">
        <v>70000000</v>
      </c>
      <c r="R47" s="159"/>
      <c r="S47" s="161"/>
      <c r="T47" s="159"/>
      <c r="U47" s="159"/>
      <c r="V47" s="169" t="s">
        <v>26</v>
      </c>
      <c r="W47" s="70"/>
    </row>
    <row r="48" spans="1:23" ht="73.5" customHeight="1" x14ac:dyDescent="0.2">
      <c r="A48" s="94"/>
      <c r="B48" s="185"/>
      <c r="C48" s="120"/>
      <c r="D48" s="140"/>
      <c r="E48" s="172"/>
      <c r="F48" s="142"/>
      <c r="G48" s="113"/>
      <c r="H48" s="116"/>
      <c r="I48" s="116"/>
      <c r="J48" s="116"/>
      <c r="K48" s="116"/>
      <c r="L48" s="1" t="s">
        <v>67</v>
      </c>
      <c r="M48" s="1">
        <v>4</v>
      </c>
      <c r="N48" s="1" t="s">
        <v>77</v>
      </c>
      <c r="O48" s="1"/>
      <c r="P48" s="11">
        <v>0</v>
      </c>
      <c r="Q48" s="214"/>
      <c r="R48" s="160"/>
      <c r="S48" s="162"/>
      <c r="T48" s="160"/>
      <c r="U48" s="160"/>
      <c r="V48" s="170"/>
      <c r="W48" s="70"/>
    </row>
    <row r="49" spans="1:23" ht="100.5" customHeight="1" x14ac:dyDescent="0.2">
      <c r="A49" s="94"/>
      <c r="B49" s="185"/>
      <c r="C49" s="33">
        <v>0.25</v>
      </c>
      <c r="D49" s="1">
        <v>15</v>
      </c>
      <c r="E49" s="26" t="s">
        <v>63</v>
      </c>
      <c r="F49" s="2">
        <v>20</v>
      </c>
      <c r="G49" s="2">
        <v>5</v>
      </c>
      <c r="H49" s="1">
        <v>0</v>
      </c>
      <c r="I49" s="1">
        <v>0</v>
      </c>
      <c r="J49" s="1">
        <v>5</v>
      </c>
      <c r="K49" s="1">
        <v>0</v>
      </c>
      <c r="L49" s="1" t="s">
        <v>68</v>
      </c>
      <c r="M49" s="1">
        <v>3</v>
      </c>
      <c r="N49" s="1" t="s">
        <v>79</v>
      </c>
      <c r="O49" s="1"/>
      <c r="P49" s="11">
        <v>0</v>
      </c>
      <c r="Q49" s="211">
        <v>90000000</v>
      </c>
      <c r="R49" s="12"/>
      <c r="S49" s="13"/>
      <c r="T49" s="12"/>
      <c r="U49" s="27"/>
      <c r="V49" s="68" t="s">
        <v>26</v>
      </c>
      <c r="W49" s="70"/>
    </row>
    <row r="50" spans="1:23" ht="57.75" customHeight="1" x14ac:dyDescent="0.2">
      <c r="A50" s="94"/>
      <c r="B50" s="185"/>
      <c r="C50" s="33">
        <v>0.25</v>
      </c>
      <c r="D50" s="1">
        <v>8</v>
      </c>
      <c r="E50" s="10" t="s">
        <v>64</v>
      </c>
      <c r="F50" s="2" t="s">
        <v>25</v>
      </c>
      <c r="G50" s="2">
        <v>3</v>
      </c>
      <c r="H50" s="1">
        <v>0</v>
      </c>
      <c r="I50" s="1">
        <v>0</v>
      </c>
      <c r="J50" s="1">
        <v>2</v>
      </c>
      <c r="K50" s="1">
        <v>1</v>
      </c>
      <c r="L50" s="1" t="s">
        <v>69</v>
      </c>
      <c r="M50" s="1">
        <v>1</v>
      </c>
      <c r="N50" s="1" t="s">
        <v>79</v>
      </c>
      <c r="O50" s="1"/>
      <c r="P50" s="11">
        <v>0</v>
      </c>
      <c r="Q50" s="211">
        <v>20000000</v>
      </c>
      <c r="R50" s="12"/>
      <c r="S50" s="13"/>
      <c r="T50" s="12"/>
      <c r="U50" s="27"/>
      <c r="V50" s="68" t="s">
        <v>26</v>
      </c>
      <c r="W50" s="70"/>
    </row>
    <row r="51" spans="1:23" ht="55.5" customHeight="1" x14ac:dyDescent="0.2">
      <c r="A51" s="94"/>
      <c r="B51" s="171"/>
      <c r="C51" s="82">
        <v>0.25</v>
      </c>
      <c r="D51" s="81">
        <v>60</v>
      </c>
      <c r="E51" s="83" t="s">
        <v>66</v>
      </c>
      <c r="F51" s="86" t="s">
        <v>25</v>
      </c>
      <c r="G51" s="86">
        <v>20</v>
      </c>
      <c r="H51" s="81">
        <v>0</v>
      </c>
      <c r="I51" s="81">
        <v>0</v>
      </c>
      <c r="J51" s="81">
        <v>10</v>
      </c>
      <c r="K51" s="81">
        <v>10</v>
      </c>
      <c r="L51" s="81" t="s">
        <v>70</v>
      </c>
      <c r="M51" s="81">
        <v>10</v>
      </c>
      <c r="N51" s="81" t="s">
        <v>80</v>
      </c>
      <c r="O51" s="81"/>
      <c r="P51" s="193">
        <v>10</v>
      </c>
      <c r="Q51" s="215">
        <v>20000000</v>
      </c>
      <c r="R51" s="84"/>
      <c r="S51" s="85"/>
      <c r="T51" s="84"/>
      <c r="U51" s="194"/>
      <c r="V51" s="195" t="s">
        <v>26</v>
      </c>
      <c r="W51" s="196"/>
    </row>
    <row r="52" spans="1:23" ht="37.5" customHeight="1" x14ac:dyDescent="0.2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200" t="s">
        <v>118</v>
      </c>
      <c r="M52" s="197"/>
      <c r="N52" s="197"/>
      <c r="O52" s="197"/>
      <c r="P52" s="197"/>
      <c r="Q52" s="198">
        <f>SUM(Q47:Q51)</f>
        <v>200000000</v>
      </c>
      <c r="R52" s="197"/>
      <c r="S52" s="197"/>
      <c r="T52" s="197"/>
      <c r="U52" s="197"/>
      <c r="V52" s="197"/>
      <c r="W52" s="197"/>
    </row>
    <row r="53" spans="1:23" x14ac:dyDescent="0.2">
      <c r="Q53" s="216"/>
    </row>
    <row r="54" spans="1:23" x14ac:dyDescent="0.2">
      <c r="Q54" s="216"/>
    </row>
    <row r="55" spans="1:23" x14ac:dyDescent="0.2">
      <c r="Q55" s="216"/>
    </row>
    <row r="56" spans="1:23" x14ac:dyDescent="0.2">
      <c r="Q56" s="216"/>
    </row>
    <row r="57" spans="1:23" x14ac:dyDescent="0.2">
      <c r="Q57" s="216"/>
    </row>
    <row r="58" spans="1:23" x14ac:dyDescent="0.2">
      <c r="Q58" s="216"/>
    </row>
    <row r="59" spans="1:23" x14ac:dyDescent="0.2">
      <c r="Q59" s="216"/>
    </row>
    <row r="60" spans="1:23" x14ac:dyDescent="0.2">
      <c r="Q60" s="216"/>
    </row>
  </sheetData>
  <mergeCells count="135">
    <mergeCell ref="A30:A36"/>
    <mergeCell ref="V35:V36"/>
    <mergeCell ref="F32:F34"/>
    <mergeCell ref="B47:B51"/>
    <mergeCell ref="A40:A43"/>
    <mergeCell ref="A19:A26"/>
    <mergeCell ref="J47:J48"/>
    <mergeCell ref="K47:K48"/>
    <mergeCell ref="Q19:Q20"/>
    <mergeCell ref="Q21:Q22"/>
    <mergeCell ref="Q23:Q24"/>
    <mergeCell ref="Q25:Q26"/>
    <mergeCell ref="J25:J26"/>
    <mergeCell ref="H25:H26"/>
    <mergeCell ref="K25:K26"/>
    <mergeCell ref="H23:H24"/>
    <mergeCell ref="I23:I24"/>
    <mergeCell ref="J23:J24"/>
    <mergeCell ref="K23:K24"/>
    <mergeCell ref="E23:E24"/>
    <mergeCell ref="E25:E26"/>
    <mergeCell ref="F25:F26"/>
    <mergeCell ref="G25:G26"/>
    <mergeCell ref="C23:C26"/>
    <mergeCell ref="V47:V48"/>
    <mergeCell ref="E47:E48"/>
    <mergeCell ref="V23:V24"/>
    <mergeCell ref="V25:V26"/>
    <mergeCell ref="V30:V31"/>
    <mergeCell ref="E32:E34"/>
    <mergeCell ref="E30:E31"/>
    <mergeCell ref="F30:F31"/>
    <mergeCell ref="G30:G31"/>
    <mergeCell ref="H30:H31"/>
    <mergeCell ref="I30:I31"/>
    <mergeCell ref="J30:J31"/>
    <mergeCell ref="K30:K31"/>
    <mergeCell ref="V32:V34"/>
    <mergeCell ref="Q32:Q34"/>
    <mergeCell ref="F23:F24"/>
    <mergeCell ref="G23:G24"/>
    <mergeCell ref="B15:B16"/>
    <mergeCell ref="C15:C16"/>
    <mergeCell ref="D15:D16"/>
    <mergeCell ref="A15:A16"/>
    <mergeCell ref="B19:B26"/>
    <mergeCell ref="A14:G14"/>
    <mergeCell ref="H14:U14"/>
    <mergeCell ref="Q47:Q48"/>
    <mergeCell ref="R47:R48"/>
    <mergeCell ref="S47:S48"/>
    <mergeCell ref="T47:T48"/>
    <mergeCell ref="U47:U48"/>
    <mergeCell ref="E40:E41"/>
    <mergeCell ref="C40:C42"/>
    <mergeCell ref="D40:D42"/>
    <mergeCell ref="Q40:Q41"/>
    <mergeCell ref="F40:F41"/>
    <mergeCell ref="G40:G41"/>
    <mergeCell ref="H40:H41"/>
    <mergeCell ref="I25:I26"/>
    <mergeCell ref="I40:I41"/>
    <mergeCell ref="J40:J41"/>
    <mergeCell ref="C30:C34"/>
    <mergeCell ref="D30:D34"/>
    <mergeCell ref="K19:K20"/>
    <mergeCell ref="Q15:U15"/>
    <mergeCell ref="V15:V16"/>
    <mergeCell ref="V21:V22"/>
    <mergeCell ref="G21:G22"/>
    <mergeCell ref="F15:F16"/>
    <mergeCell ref="G15:G16"/>
    <mergeCell ref="H15:K15"/>
    <mergeCell ref="E15:E16"/>
    <mergeCell ref="E19:E20"/>
    <mergeCell ref="C21:C22"/>
    <mergeCell ref="D21:D22"/>
    <mergeCell ref="E21:E22"/>
    <mergeCell ref="F21:F22"/>
    <mergeCell ref="F19:F20"/>
    <mergeCell ref="G19:G20"/>
    <mergeCell ref="H19:H20"/>
    <mergeCell ref="I19:I20"/>
    <mergeCell ref="J19:J20"/>
    <mergeCell ref="C19:C20"/>
    <mergeCell ref="D19:D20"/>
    <mergeCell ref="D47:D48"/>
    <mergeCell ref="F47:F48"/>
    <mergeCell ref="G47:G48"/>
    <mergeCell ref="H47:H48"/>
    <mergeCell ref="I47:I48"/>
    <mergeCell ref="K40:K41"/>
    <mergeCell ref="H21:H22"/>
    <mergeCell ref="I21:I22"/>
    <mergeCell ref="J21:J22"/>
    <mergeCell ref="K21:K22"/>
    <mergeCell ref="D23:D26"/>
    <mergeCell ref="A8:G8"/>
    <mergeCell ref="A9:G9"/>
    <mergeCell ref="A10:G10"/>
    <mergeCell ref="A11:G11"/>
    <mergeCell ref="A12:G12"/>
    <mergeCell ref="A1:A7"/>
    <mergeCell ref="B1:G7"/>
    <mergeCell ref="V1:W3"/>
    <mergeCell ref="V4:W5"/>
    <mergeCell ref="V6:W7"/>
    <mergeCell ref="H1:U1"/>
    <mergeCell ref="H4:U4"/>
    <mergeCell ref="H6:U6"/>
    <mergeCell ref="H2:U2"/>
    <mergeCell ref="H3:U3"/>
    <mergeCell ref="W15:W16"/>
    <mergeCell ref="L15:P15"/>
    <mergeCell ref="A47:A51"/>
    <mergeCell ref="B28:D28"/>
    <mergeCell ref="B29:D29"/>
    <mergeCell ref="E28:L28"/>
    <mergeCell ref="B39:D39"/>
    <mergeCell ref="B38:D38"/>
    <mergeCell ref="B45:C45"/>
    <mergeCell ref="B46:C46"/>
    <mergeCell ref="B17:D17"/>
    <mergeCell ref="B18:D18"/>
    <mergeCell ref="B30:B36"/>
    <mergeCell ref="B40:B43"/>
    <mergeCell ref="A13:G13"/>
    <mergeCell ref="G32:G34"/>
    <mergeCell ref="H32:H34"/>
    <mergeCell ref="I32:I34"/>
    <mergeCell ref="J32:J34"/>
    <mergeCell ref="K32:K34"/>
    <mergeCell ref="C35:C36"/>
    <mergeCell ref="Q30:Q31"/>
    <mergeCell ref="C47:C48"/>
  </mergeCells>
  <printOptions horizontalCentered="1"/>
  <pageMargins left="0.15748031496062992" right="0.23622047244094491" top="0.70866141732283472" bottom="0.59055118110236227" header="0.35433070866141736" footer="0.23622047244094491"/>
  <pageSetup paperSize="5" scale="50" fitToWidth="0" fitToHeight="0" orientation="landscape" r:id="rId1"/>
  <headerFooter alignWithMargins="0">
    <oddFooter>&amp;C&amp;"Times New Roman,Regular"&amp;12&amp;K000000Página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024" width="10.75" customWidth="1"/>
  </cols>
  <sheetData/>
  <pageMargins left="0.78740157480314954" right="0.78740157480314954" top="1.1511811023622047" bottom="1.1511811023622047" header="0.78740157480314954" footer="0.78740157480314954"/>
  <pageSetup paperSize="0" fitToWidth="0" fitToHeight="0" orientation="portrait" horizontalDpi="0" verticalDpi="0" copies="0"/>
  <headerFooter alignWithMargins="0">
    <oddHeader>&amp;C&amp;"Times New Roman,Regular"&amp;12&amp;K000000&amp;A</oddHeader>
    <oddFooter>&amp;C&amp;"Times New Roman,Regular"&amp;12&amp;K000000Página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 DE ACCIÓN 2021</vt:lpstr>
      <vt:lpstr>Hoja1</vt:lpstr>
      <vt:lpstr>Hoja4</vt:lpstr>
      <vt:lpstr>'PLAN DE ACCIÓN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LLORENTE</dc:creator>
  <cp:lastModifiedBy>MARIA LLORENTE</cp:lastModifiedBy>
  <cp:revision>3</cp:revision>
  <cp:lastPrinted>2020-12-30T20:29:42Z</cp:lastPrinted>
  <dcterms:created xsi:type="dcterms:W3CDTF">2020-09-04T16:01:02Z</dcterms:created>
  <dcterms:modified xsi:type="dcterms:W3CDTF">2020-12-30T20:29:55Z</dcterms:modified>
</cp:coreProperties>
</file>